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<sst xmlns="http://schemas.openxmlformats.org/spreadsheetml/2006/main" count="171" uniqueCount="165">
  <si>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</si>
  <si>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</si>
  <si>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</si>
  <si>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</si>
  <si>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</si>
  <si>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</si>
  <si>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</si>
  <si>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</si>
  <si>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</si>
  <si>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</si>
  <si>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</si>
  <si>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</si>
  <si>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</si>
  <si>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</si>
  <si>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</si>
  <si>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</si>
  <si>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</si>
  <si>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</si>
  <si>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</si>
  <si>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</si>
  <si>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</si>
  <si>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</si>
  <si>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</si>
  <si>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</si>
  <si>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</si>
  <si>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</si>
  <si>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</si>
  <si>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</si>
  <si>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</si>
  <si>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</si>
  <si>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</si>
  <si>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</si>
  <si>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</si>
  <si>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</si>
  <si>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</si>
  <si>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</si>
  <si>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</si>
  <si>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</si>
  <si>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</si>
  <si>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</si>
  <si>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</si>
  <si>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</si>
  <si>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</si>
  <si>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</si>
  <si>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</si>
  <si>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</si>
  <si>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</si>
  <si>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</si>
  <si>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</si>
  <si>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</si>
  <si>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</si>
  <si>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</si>
  <si>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</si>
  <si>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</si>
  <si>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</si>
  <si>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</si>
  <si>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</si>
  <si>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</si>
  <si>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</si>
  <si>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</si>
  <si>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</si>
  <si>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</si>
  <si>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</si>
  <si>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</si>
  <si>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</si>
  <si>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</si>
  <si>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</si>
  <si>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</si>
  <si>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</si>
  <si>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</si>
  <si>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</si>
  <si>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</si>
  <si>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</si>
  <si>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</si>
  <si>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</si>
  <si>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</si>
  <si>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</si>
  <si>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</si>
  <si>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</si>
  <si>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</si>
  <si>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</si>
  <si>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</si>
  <si>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</si>
  <si>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</si>
  <si>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</si>
  <si>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</si>
  <si>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</si>
  <si>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</si>
  <si>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</si>
  <si>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</si>
  <si>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</si>
  <si>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</si>
  <si>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</si>
  <si>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</si>
  <si>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</si>
  <si>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</si>
  <si>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</si>
  <si>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</si>
  <si>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</si>
  <si>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</si>
  <si>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</si>
  <si>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</si>
  <si>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</si>
  <si>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</si>
  <si>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</si>
  <si>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</si>
  <si>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</si>
  <si>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</si>
  <si>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</si>
  <si>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</si>
  <si>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</si>
  <si>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</si>
  <si>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</si>
  <si>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</si>
  <si>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</si>
  <si>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</si>
  <si>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</si>
  <si>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</si>
  <si>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</si>
  <si>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</si>
  <si>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</si>
  <si>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</si>
  <si>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</si>
  <si>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</si>
  <si>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</si>
  <si>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</si>
  <si>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</si>
  <si>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</si>
  <si>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</si>
  <si>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</si>
  <si>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</si>
  <si>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</si>
  <si>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</si>
  <si>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</si>
  <si>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</si>
  <si>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</si>
  <si>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</si>
  <si>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</si>
  <si>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</si>
  <si>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</si>
  <si>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</si>
  <si>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</si>
  <si>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</si>
  <si>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</si>
  <si>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</si>
  <si>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</si>
  <si>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</si>
  <si>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Powiat Będziński</t>
  </si>
  <si>
    <t>Powiat Gliwicki</t>
  </si>
  <si>
    <t>Powiat Mikołowski</t>
  </si>
  <si>
    <t>Powiat Raciborski</t>
  </si>
  <si>
    <t>Powiat Rybnicki</t>
  </si>
  <si>
    <t>Powiat Tarnogórski</t>
  </si>
  <si>
    <t>Powiat Bieruńsko-Lędziński</t>
  </si>
  <si>
    <t>RAZEM</t>
  </si>
  <si>
    <t>Delegatura w Katowicach</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</si>
  <si>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</si>
  <si>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</si>
  <si>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</si>
  <si>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</si>
  <si>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</si>
  <si>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</si>
  <si>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</si>
  <si>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</si>
  <si>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Stan rejestru wyborców na dzień 31.12.2015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</si>
</sst>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theme="0"/>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1">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1"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xf>
    <xf numFmtId="3" fontId="2" fillId="36" borderId="19" xfId="0" applyNumberFormat="1" applyFont="1" applyFill="1" applyBorder="1" applyAlignment="1" applyProtection="1">
      <alignment horizontal="right" vertical="center" wrapText="1"/>
      <protection/>
    </xf>
    <xf numFmtId="3" fontId="2" fillId="36" borderId="20" xfId="0" applyNumberFormat="1" applyFont="1" applyFill="1" applyBorder="1" applyAlignment="1" applyProtection="1">
      <alignment horizontal="right" vertical="center" wrapText="1"/>
      <protection/>
    </xf>
    <xf numFmtId="0" fontId="1" fillId="37" borderId="21" xfId="0" applyFont="1" applyFill="1" applyBorder="1" applyAlignment="1" applyProtection="1">
      <alignment horizontal="center" vertical="center" wrapText="1"/>
      <protection/>
    </xf>
    <xf numFmtId="0" fontId="2" fillId="37" borderId="22" xfId="0" applyFont="1" applyFill="1" applyBorder="1" applyAlignment="1" applyProtection="1">
      <alignment horizontal="left" vertical="center" wrapText="1"/>
      <protection/>
    </xf>
    <xf numFmtId="3" fontId="2" fillId="37" borderId="22" xfId="0" applyNumberFormat="1" applyFont="1" applyFill="1" applyBorder="1" applyAlignment="1" applyProtection="1">
      <alignment horizontal="right" vertical="center" wrapText="1"/>
      <protection/>
    </xf>
    <xf numFmtId="3" fontId="2" fillId="37" borderId="23" xfId="0" applyNumberFormat="1" applyFont="1" applyFill="1" applyBorder="1" applyAlignment="1" applyProtection="1">
      <alignment horizontal="right" vertical="center" wrapText="1"/>
      <protection/>
    </xf>
    <xf numFmtId="0" fontId="0" fillId="38" borderId="24" xfId="0" applyFill="1" applyBorder="1" applyAlignment="1">
      <alignment/>
    </xf>
    <xf numFmtId="0" fontId="1" fillId="37" borderId="18" xfId="0" applyFont="1" applyFill="1" applyBorder="1" applyAlignment="1" applyProtection="1">
      <alignment horizontal="center" vertical="center" wrapText="1"/>
      <protection/>
    </xf>
    <xf numFmtId="0" fontId="2" fillId="37" borderId="19" xfId="0" applyFont="1" applyFill="1" applyBorder="1" applyAlignment="1" applyProtection="1">
      <alignment horizontal="left" vertical="center" wrapText="1"/>
      <protection/>
    </xf>
    <xf numFmtId="3" fontId="2" fillId="37" borderId="19" xfId="0" applyNumberFormat="1" applyFont="1" applyFill="1" applyBorder="1" applyAlignment="1" applyProtection="1">
      <alignment horizontal="right" vertical="center" wrapText="1"/>
      <protection/>
    </xf>
    <xf numFmtId="3" fontId="2" fillId="37" borderId="20" xfId="0" applyNumberFormat="1" applyFont="1" applyFill="1" applyBorder="1" applyAlignment="1" applyProtection="1">
      <alignment horizontal="right" vertical="center" wrapText="1"/>
      <protection/>
    </xf>
    <xf numFmtId="0" fontId="21" fillId="39" borderId="25" xfId="0" applyFont="1" applyFill="1" applyBorder="1" applyAlignment="1">
      <alignment horizontal="center"/>
    </xf>
    <xf numFmtId="0" fontId="21" fillId="39" borderId="26" xfId="0" applyFont="1" applyFill="1" applyBorder="1" applyAlignment="1">
      <alignment horizontal="center"/>
    </xf>
    <xf numFmtId="3" fontId="21" fillId="39" borderId="19" xfId="0" applyNumberFormat="1" applyFont="1" applyFill="1" applyBorder="1" applyAlignment="1">
      <alignment/>
    </xf>
    <xf numFmtId="0" fontId="21" fillId="0" borderId="0" xfId="0" applyFont="1" applyAlignment="1">
      <alignment vertical="center"/>
    </xf>
    <xf numFmtId="0" fontId="21" fillId="0" borderId="0" xfId="0" applyFont="1" applyAlignment="1">
      <alignment horizontal="right" vertical="center"/>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7"/>
  <sheetViews>
    <sheetView tabSelected="1" zoomScalePageLayoutView="0" workbookViewId="0" topLeftCell="A1">
      <selection activeCell="U1" sqref="U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5" t="s">
        <v>155</v>
      </c>
      <c r="U1" s="36" t="s">
        <v>164</v>
      </c>
    </row>
    <row r="2" ht="13.5" thickBot="1"/>
    <row r="3" spans="1:21" ht="12.75">
      <c r="A3" s="13" t="s">
        <v>0</v>
      </c>
      <c r="B3" s="15" t="s">
        <v>1</v>
      </c>
      <c r="C3" s="15" t="s">
        <v>2</v>
      </c>
      <c r="D3" s="15" t="s">
        <v>3</v>
      </c>
      <c r="E3" s="15"/>
      <c r="F3" s="15"/>
      <c r="G3" s="15"/>
      <c r="H3" s="17" t="s">
        <v>4</v>
      </c>
      <c r="I3" s="17"/>
      <c r="J3" s="17"/>
      <c r="K3" s="17"/>
      <c r="L3" s="17"/>
      <c r="M3" s="17"/>
      <c r="N3" s="17"/>
      <c r="O3" s="17"/>
      <c r="P3" s="17"/>
      <c r="Q3" s="17"/>
      <c r="R3" s="17"/>
      <c r="S3" s="17"/>
      <c r="T3" s="17"/>
      <c r="U3" s="18"/>
    </row>
    <row r="4" spans="1:21" ht="12.75">
      <c r="A4" s="14"/>
      <c r="B4" s="16"/>
      <c r="C4" s="16"/>
      <c r="D4" s="6" t="s">
        <v>5</v>
      </c>
      <c r="E4" s="7" t="s">
        <v>6</v>
      </c>
      <c r="F4" s="7" t="s">
        <v>7</v>
      </c>
      <c r="G4" s="8" t="s">
        <v>8</v>
      </c>
      <c r="H4" s="9" t="s">
        <v>9</v>
      </c>
      <c r="I4" s="9"/>
      <c r="J4" s="9"/>
      <c r="K4" s="9"/>
      <c r="L4" s="10" t="s">
        <v>10</v>
      </c>
      <c r="M4" s="12" t="s">
        <v>11</v>
      </c>
      <c r="N4" s="12"/>
      <c r="O4" s="12"/>
      <c r="P4" s="12"/>
      <c r="Q4" s="12" t="s">
        <v>12</v>
      </c>
      <c r="R4" s="12"/>
      <c r="S4" s="12"/>
      <c r="T4" s="12"/>
      <c r="U4" s="1" t="s">
        <v>13</v>
      </c>
    </row>
    <row r="5" spans="1:21" ht="32.25" thickBot="1">
      <c r="A5" s="14"/>
      <c r="B5" s="16"/>
      <c r="C5" s="16"/>
      <c r="D5" s="6"/>
      <c r="E5" s="7"/>
      <c r="F5" s="7"/>
      <c r="G5" s="8"/>
      <c r="H5" s="2" t="s">
        <v>5</v>
      </c>
      <c r="I5" s="3" t="s">
        <v>14</v>
      </c>
      <c r="J5" s="3" t="s">
        <v>15</v>
      </c>
      <c r="K5" s="3" t="s">
        <v>16</v>
      </c>
      <c r="L5" s="11"/>
      <c r="M5" s="4" t="s">
        <v>5</v>
      </c>
      <c r="N5" s="4" t="s">
        <v>17</v>
      </c>
      <c r="O5" s="4" t="s">
        <v>18</v>
      </c>
      <c r="P5" s="4" t="s">
        <v>19</v>
      </c>
      <c r="Q5" s="4" t="s">
        <v>5</v>
      </c>
      <c r="R5" s="4" t="s">
        <v>17</v>
      </c>
      <c r="S5" s="4" t="s">
        <v>18</v>
      </c>
      <c r="T5" s="4" t="s">
        <v>19</v>
      </c>
      <c r="U5" s="5" t="s">
        <v>20</v>
      </c>
    </row>
    <row r="6" spans="1:21" ht="13.5" thickBot="1">
      <c r="A6" s="19">
        <v>240100</v>
      </c>
      <c r="B6" s="20" t="s">
        <v>147</v>
      </c>
      <c r="C6" s="21">
        <f>SUM(C7:C14)</f>
        <v>144789</v>
      </c>
      <c r="D6" s="21">
        <f>SUM(D7:D14)</f>
        <v>121789</v>
      </c>
      <c r="E6" s="21">
        <f aca="true" t="shared" si="0" ref="E6:U6">SUM(E7:E14)</f>
        <v>120838</v>
      </c>
      <c r="F6" s="21">
        <f t="shared" si="0"/>
        <v>951</v>
      </c>
      <c r="G6" s="21">
        <f t="shared" si="0"/>
        <v>2</v>
      </c>
      <c r="H6" s="21">
        <f t="shared" si="0"/>
        <v>949</v>
      </c>
      <c r="I6" s="21">
        <f t="shared" si="0"/>
        <v>762</v>
      </c>
      <c r="J6" s="21">
        <f t="shared" si="0"/>
        <v>50</v>
      </c>
      <c r="K6" s="21">
        <f t="shared" si="0"/>
        <v>137</v>
      </c>
      <c r="L6" s="21">
        <f t="shared" si="0"/>
        <v>1019</v>
      </c>
      <c r="M6" s="21">
        <f t="shared" si="0"/>
        <v>1019</v>
      </c>
      <c r="N6" s="21">
        <f t="shared" si="0"/>
        <v>210</v>
      </c>
      <c r="O6" s="21">
        <f t="shared" si="0"/>
        <v>672</v>
      </c>
      <c r="P6" s="21">
        <f t="shared" si="0"/>
        <v>137</v>
      </c>
      <c r="Q6" s="21">
        <f t="shared" si="0"/>
        <v>0</v>
      </c>
      <c r="R6" s="21">
        <f t="shared" si="0"/>
        <v>0</v>
      </c>
      <c r="S6" s="21">
        <f t="shared" si="0"/>
        <v>0</v>
      </c>
      <c r="T6" s="21">
        <f t="shared" si="0"/>
        <v>0</v>
      </c>
      <c r="U6" s="22">
        <f t="shared" si="0"/>
        <v>0</v>
      </c>
    </row>
    <row r="7" spans="1:21" ht="12.75">
      <c r="A7" t="s">
        <v>21</v>
      </c>
      <c r="B7" t="s">
        <v>22</v>
      </c>
      <c r="C7">
        <v>54854</v>
      </c>
      <c r="D7">
        <v>46048</v>
      </c>
      <c r="E7">
        <v>45849</v>
      </c>
      <c r="F7">
        <v>199</v>
      </c>
      <c r="G7">
        <v>1</v>
      </c>
      <c r="H7">
        <v>198</v>
      </c>
      <c r="I7">
        <v>138</v>
      </c>
      <c r="J7">
        <v>27</v>
      </c>
      <c r="K7">
        <v>33</v>
      </c>
      <c r="L7">
        <v>456</v>
      </c>
      <c r="M7">
        <v>456</v>
      </c>
      <c r="N7">
        <v>93</v>
      </c>
      <c r="O7">
        <v>330</v>
      </c>
      <c r="P7">
        <v>33</v>
      </c>
      <c r="Q7">
        <v>0</v>
      </c>
      <c r="R7">
        <v>0</v>
      </c>
      <c r="S7">
        <v>0</v>
      </c>
      <c r="T7">
        <v>0</v>
      </c>
      <c r="U7">
        <v>0</v>
      </c>
    </row>
    <row r="8" spans="1:21" ht="12.75">
      <c r="A8" t="s">
        <v>23</v>
      </c>
      <c r="B8" t="s">
        <v>24</v>
      </c>
      <c r="C8">
        <v>31332</v>
      </c>
      <c r="D8">
        <v>26674</v>
      </c>
      <c r="E8">
        <v>26433</v>
      </c>
      <c r="F8">
        <v>241</v>
      </c>
      <c r="G8">
        <v>0</v>
      </c>
      <c r="H8">
        <v>241</v>
      </c>
      <c r="I8">
        <v>179</v>
      </c>
      <c r="J8">
        <v>10</v>
      </c>
      <c r="K8">
        <v>52</v>
      </c>
      <c r="L8">
        <v>259</v>
      </c>
      <c r="M8">
        <v>259</v>
      </c>
      <c r="N8">
        <v>47</v>
      </c>
      <c r="O8">
        <v>160</v>
      </c>
      <c r="P8">
        <v>52</v>
      </c>
      <c r="Q8">
        <v>0</v>
      </c>
      <c r="R8">
        <v>0</v>
      </c>
      <c r="S8">
        <v>0</v>
      </c>
      <c r="T8">
        <v>0</v>
      </c>
      <c r="U8">
        <v>0</v>
      </c>
    </row>
    <row r="9" spans="1:21" ht="12.75">
      <c r="A9" t="s">
        <v>25</v>
      </c>
      <c r="B9" t="s">
        <v>26</v>
      </c>
      <c r="C9">
        <v>8740</v>
      </c>
      <c r="D9">
        <v>7491</v>
      </c>
      <c r="E9">
        <v>7429</v>
      </c>
      <c r="F9">
        <v>62</v>
      </c>
      <c r="G9">
        <v>0</v>
      </c>
      <c r="H9">
        <v>62</v>
      </c>
      <c r="I9">
        <v>47</v>
      </c>
      <c r="J9">
        <v>0</v>
      </c>
      <c r="K9">
        <v>15</v>
      </c>
      <c r="L9">
        <v>43</v>
      </c>
      <c r="M9">
        <v>43</v>
      </c>
      <c r="N9">
        <v>9</v>
      </c>
      <c r="O9">
        <v>19</v>
      </c>
      <c r="P9">
        <v>15</v>
      </c>
      <c r="Q9">
        <v>0</v>
      </c>
      <c r="R9">
        <v>0</v>
      </c>
      <c r="S9">
        <v>0</v>
      </c>
      <c r="T9">
        <v>0</v>
      </c>
      <c r="U9">
        <v>0</v>
      </c>
    </row>
    <row r="10" spans="1:21" ht="12.75">
      <c r="A10" t="s">
        <v>27</v>
      </c>
      <c r="B10" t="s">
        <v>28</v>
      </c>
      <c r="C10">
        <v>11658</v>
      </c>
      <c r="D10">
        <v>9767</v>
      </c>
      <c r="E10">
        <v>9672</v>
      </c>
      <c r="F10">
        <v>95</v>
      </c>
      <c r="G10">
        <v>0</v>
      </c>
      <c r="H10">
        <v>95</v>
      </c>
      <c r="I10">
        <v>84</v>
      </c>
      <c r="J10">
        <v>3</v>
      </c>
      <c r="K10">
        <v>8</v>
      </c>
      <c r="L10">
        <v>50</v>
      </c>
      <c r="M10">
        <v>50</v>
      </c>
      <c r="N10">
        <v>10</v>
      </c>
      <c r="O10">
        <v>32</v>
      </c>
      <c r="P10">
        <v>8</v>
      </c>
      <c r="Q10">
        <v>0</v>
      </c>
      <c r="R10">
        <v>0</v>
      </c>
      <c r="S10">
        <v>0</v>
      </c>
      <c r="T10">
        <v>0</v>
      </c>
      <c r="U10">
        <v>0</v>
      </c>
    </row>
    <row r="11" spans="1:21" ht="12.75">
      <c r="A11" t="s">
        <v>29</v>
      </c>
      <c r="B11" t="s">
        <v>30</v>
      </c>
      <c r="C11">
        <v>7400</v>
      </c>
      <c r="D11">
        <v>6170</v>
      </c>
      <c r="E11">
        <v>6120</v>
      </c>
      <c r="F11">
        <v>50</v>
      </c>
      <c r="G11">
        <v>0</v>
      </c>
      <c r="H11">
        <v>50</v>
      </c>
      <c r="I11">
        <v>48</v>
      </c>
      <c r="J11">
        <v>1</v>
      </c>
      <c r="K11">
        <v>1</v>
      </c>
      <c r="L11">
        <v>31</v>
      </c>
      <c r="M11">
        <v>31</v>
      </c>
      <c r="N11">
        <v>10</v>
      </c>
      <c r="O11">
        <v>20</v>
      </c>
      <c r="P11">
        <v>1</v>
      </c>
      <c r="Q11">
        <v>0</v>
      </c>
      <c r="R11">
        <v>0</v>
      </c>
      <c r="S11">
        <v>0</v>
      </c>
      <c r="T11">
        <v>0</v>
      </c>
      <c r="U11">
        <v>0</v>
      </c>
    </row>
    <row r="12" spans="1:21" ht="12.75">
      <c r="A12" t="s">
        <v>31</v>
      </c>
      <c r="B12" t="s">
        <v>32</v>
      </c>
      <c r="C12">
        <v>11619</v>
      </c>
      <c r="D12">
        <v>9726</v>
      </c>
      <c r="E12">
        <v>9665</v>
      </c>
      <c r="F12">
        <v>61</v>
      </c>
      <c r="G12">
        <v>0</v>
      </c>
      <c r="H12">
        <v>61</v>
      </c>
      <c r="I12">
        <v>59</v>
      </c>
      <c r="J12">
        <v>2</v>
      </c>
      <c r="K12">
        <v>0</v>
      </c>
      <c r="L12">
        <v>49</v>
      </c>
      <c r="M12">
        <v>49</v>
      </c>
      <c r="N12">
        <v>14</v>
      </c>
      <c r="O12">
        <v>35</v>
      </c>
      <c r="P12">
        <v>0</v>
      </c>
      <c r="Q12">
        <v>0</v>
      </c>
      <c r="R12">
        <v>0</v>
      </c>
      <c r="S12">
        <v>0</v>
      </c>
      <c r="T12">
        <v>0</v>
      </c>
      <c r="U12">
        <v>0</v>
      </c>
    </row>
    <row r="13" spans="1:21" ht="12.75">
      <c r="A13" t="s">
        <v>33</v>
      </c>
      <c r="B13" t="s">
        <v>34</v>
      </c>
      <c r="C13">
        <v>12187</v>
      </c>
      <c r="D13">
        <v>10172</v>
      </c>
      <c r="E13">
        <v>10060</v>
      </c>
      <c r="F13">
        <v>112</v>
      </c>
      <c r="G13">
        <v>0</v>
      </c>
      <c r="H13">
        <v>112</v>
      </c>
      <c r="I13">
        <v>99</v>
      </c>
      <c r="J13">
        <v>1</v>
      </c>
      <c r="K13">
        <v>12</v>
      </c>
      <c r="L13">
        <v>62</v>
      </c>
      <c r="M13">
        <v>62</v>
      </c>
      <c r="N13">
        <v>15</v>
      </c>
      <c r="O13">
        <v>35</v>
      </c>
      <c r="P13">
        <v>12</v>
      </c>
      <c r="Q13">
        <v>0</v>
      </c>
      <c r="R13">
        <v>0</v>
      </c>
      <c r="S13">
        <v>0</v>
      </c>
      <c r="T13">
        <v>0</v>
      </c>
      <c r="U13">
        <v>0</v>
      </c>
    </row>
    <row r="14" spans="1:21" ht="13.5" thickBot="1">
      <c r="A14" t="s">
        <v>35</v>
      </c>
      <c r="B14" t="s">
        <v>36</v>
      </c>
      <c r="C14">
        <v>6999</v>
      </c>
      <c r="D14">
        <v>5741</v>
      </c>
      <c r="E14">
        <v>5610</v>
      </c>
      <c r="F14">
        <v>131</v>
      </c>
      <c r="G14">
        <v>1</v>
      </c>
      <c r="H14">
        <v>130</v>
      </c>
      <c r="I14">
        <v>108</v>
      </c>
      <c r="J14">
        <v>6</v>
      </c>
      <c r="K14">
        <v>16</v>
      </c>
      <c r="L14">
        <v>69</v>
      </c>
      <c r="M14">
        <v>69</v>
      </c>
      <c r="N14">
        <v>12</v>
      </c>
      <c r="O14">
        <v>41</v>
      </c>
      <c r="P14">
        <v>16</v>
      </c>
      <c r="Q14">
        <v>0</v>
      </c>
      <c r="R14">
        <v>0</v>
      </c>
      <c r="S14">
        <v>0</v>
      </c>
      <c r="T14">
        <v>0</v>
      </c>
      <c r="U14">
        <v>0</v>
      </c>
    </row>
    <row r="15" spans="1:21" s="27" customFormat="1" ht="12.75">
      <c r="A15" s="23">
        <v>240500</v>
      </c>
      <c r="B15" s="24" t="s">
        <v>148</v>
      </c>
      <c r="C15" s="25">
        <f>SUM(C16:C23)</f>
        <v>111303</v>
      </c>
      <c r="D15" s="25">
        <f aca="true" t="shared" si="1" ref="D15:U15">SUM(D16:D23)</f>
        <v>91015</v>
      </c>
      <c r="E15" s="25">
        <f t="shared" si="1"/>
        <v>90680</v>
      </c>
      <c r="F15" s="25">
        <f t="shared" si="1"/>
        <v>335</v>
      </c>
      <c r="G15" s="25">
        <f t="shared" si="1"/>
        <v>0</v>
      </c>
      <c r="H15" s="25">
        <f t="shared" si="1"/>
        <v>335</v>
      </c>
      <c r="I15" s="25">
        <f t="shared" si="1"/>
        <v>270</v>
      </c>
      <c r="J15" s="25">
        <f t="shared" si="1"/>
        <v>22</v>
      </c>
      <c r="K15" s="25">
        <f t="shared" si="1"/>
        <v>43</v>
      </c>
      <c r="L15" s="25">
        <f t="shared" si="1"/>
        <v>705</v>
      </c>
      <c r="M15" s="25">
        <f t="shared" si="1"/>
        <v>705</v>
      </c>
      <c r="N15" s="25">
        <f t="shared" si="1"/>
        <v>372</v>
      </c>
      <c r="O15" s="25">
        <f t="shared" si="1"/>
        <v>290</v>
      </c>
      <c r="P15" s="25">
        <f t="shared" si="1"/>
        <v>43</v>
      </c>
      <c r="Q15" s="25">
        <f t="shared" si="1"/>
        <v>0</v>
      </c>
      <c r="R15" s="25">
        <f t="shared" si="1"/>
        <v>0</v>
      </c>
      <c r="S15" s="25">
        <f t="shared" si="1"/>
        <v>0</v>
      </c>
      <c r="T15" s="25">
        <f t="shared" si="1"/>
        <v>0</v>
      </c>
      <c r="U15" s="26">
        <f t="shared" si="1"/>
        <v>0</v>
      </c>
    </row>
    <row r="16" spans="1:21" ht="12.75">
      <c r="A16" t="s">
        <v>37</v>
      </c>
      <c r="B16" t="s">
        <v>38</v>
      </c>
      <c r="C16">
        <v>37471</v>
      </c>
      <c r="D16">
        <v>30292</v>
      </c>
      <c r="E16">
        <v>30231</v>
      </c>
      <c r="F16">
        <v>61</v>
      </c>
      <c r="G16">
        <v>0</v>
      </c>
      <c r="H16">
        <v>61</v>
      </c>
      <c r="I16">
        <v>45</v>
      </c>
      <c r="J16">
        <v>1</v>
      </c>
      <c r="K16">
        <v>15</v>
      </c>
      <c r="L16">
        <v>262</v>
      </c>
      <c r="M16">
        <v>262</v>
      </c>
      <c r="N16">
        <v>91</v>
      </c>
      <c r="O16">
        <v>156</v>
      </c>
      <c r="P16">
        <v>15</v>
      </c>
      <c r="Q16">
        <v>0</v>
      </c>
      <c r="R16">
        <v>0</v>
      </c>
      <c r="S16">
        <v>0</v>
      </c>
      <c r="T16">
        <v>0</v>
      </c>
      <c r="U16">
        <v>0</v>
      </c>
    </row>
    <row r="17" spans="1:21" ht="12.75">
      <c r="A17" t="s">
        <v>39</v>
      </c>
      <c r="B17" t="s">
        <v>40</v>
      </c>
      <c r="C17">
        <v>17178</v>
      </c>
      <c r="D17">
        <v>14426</v>
      </c>
      <c r="E17">
        <v>14385</v>
      </c>
      <c r="F17">
        <v>41</v>
      </c>
      <c r="G17">
        <v>0</v>
      </c>
      <c r="H17">
        <v>41</v>
      </c>
      <c r="I17">
        <v>25</v>
      </c>
      <c r="J17">
        <v>0</v>
      </c>
      <c r="K17">
        <v>16</v>
      </c>
      <c r="L17">
        <v>106</v>
      </c>
      <c r="M17">
        <v>106</v>
      </c>
      <c r="N17">
        <v>31</v>
      </c>
      <c r="O17">
        <v>59</v>
      </c>
      <c r="P17">
        <v>16</v>
      </c>
      <c r="Q17">
        <v>0</v>
      </c>
      <c r="R17">
        <v>0</v>
      </c>
      <c r="S17">
        <v>0</v>
      </c>
      <c r="T17">
        <v>0</v>
      </c>
      <c r="U17">
        <v>0</v>
      </c>
    </row>
    <row r="18" spans="1:21" ht="12.75">
      <c r="A18" t="s">
        <v>41</v>
      </c>
      <c r="B18" t="s">
        <v>42</v>
      </c>
      <c r="C18">
        <v>11437</v>
      </c>
      <c r="D18">
        <v>9198</v>
      </c>
      <c r="E18">
        <v>9178</v>
      </c>
      <c r="F18">
        <v>20</v>
      </c>
      <c r="G18">
        <v>0</v>
      </c>
      <c r="H18">
        <v>20</v>
      </c>
      <c r="I18">
        <v>16</v>
      </c>
      <c r="J18">
        <v>0</v>
      </c>
      <c r="K18">
        <v>4</v>
      </c>
      <c r="L18">
        <v>35</v>
      </c>
      <c r="M18">
        <v>35</v>
      </c>
      <c r="N18">
        <v>23</v>
      </c>
      <c r="O18">
        <v>8</v>
      </c>
      <c r="P18">
        <v>4</v>
      </c>
      <c r="Q18">
        <v>0</v>
      </c>
      <c r="R18">
        <v>0</v>
      </c>
      <c r="S18">
        <v>0</v>
      </c>
      <c r="T18">
        <v>0</v>
      </c>
      <c r="U18">
        <v>0</v>
      </c>
    </row>
    <row r="19" spans="1:21" ht="12.75">
      <c r="A19" t="s">
        <v>43</v>
      </c>
      <c r="B19" t="s">
        <v>44</v>
      </c>
      <c r="C19">
        <v>11252</v>
      </c>
      <c r="D19">
        <v>9061</v>
      </c>
      <c r="E19">
        <v>8989</v>
      </c>
      <c r="F19">
        <v>72</v>
      </c>
      <c r="G19">
        <v>0</v>
      </c>
      <c r="H19">
        <v>72</v>
      </c>
      <c r="I19">
        <v>68</v>
      </c>
      <c r="J19">
        <v>3</v>
      </c>
      <c r="K19">
        <v>1</v>
      </c>
      <c r="L19">
        <v>87</v>
      </c>
      <c r="M19">
        <v>87</v>
      </c>
      <c r="N19">
        <v>69</v>
      </c>
      <c r="O19">
        <v>17</v>
      </c>
      <c r="P19">
        <v>1</v>
      </c>
      <c r="Q19">
        <v>0</v>
      </c>
      <c r="R19">
        <v>0</v>
      </c>
      <c r="S19">
        <v>0</v>
      </c>
      <c r="T19">
        <v>0</v>
      </c>
      <c r="U19">
        <v>0</v>
      </c>
    </row>
    <row r="20" spans="1:21" ht="12.75">
      <c r="A20" t="s">
        <v>45</v>
      </c>
      <c r="B20" t="s">
        <v>46</v>
      </c>
      <c r="C20">
        <v>10474</v>
      </c>
      <c r="D20">
        <v>8677</v>
      </c>
      <c r="E20">
        <v>8602</v>
      </c>
      <c r="F20">
        <v>75</v>
      </c>
      <c r="G20">
        <v>0</v>
      </c>
      <c r="H20">
        <v>75</v>
      </c>
      <c r="I20">
        <v>62</v>
      </c>
      <c r="J20">
        <v>8</v>
      </c>
      <c r="K20">
        <v>5</v>
      </c>
      <c r="L20">
        <v>37</v>
      </c>
      <c r="M20">
        <v>37</v>
      </c>
      <c r="N20">
        <v>16</v>
      </c>
      <c r="O20">
        <v>16</v>
      </c>
      <c r="P20">
        <v>5</v>
      </c>
      <c r="Q20">
        <v>0</v>
      </c>
      <c r="R20">
        <v>0</v>
      </c>
      <c r="S20">
        <v>0</v>
      </c>
      <c r="T20">
        <v>0</v>
      </c>
      <c r="U20">
        <v>0</v>
      </c>
    </row>
    <row r="21" spans="1:21" ht="12.75">
      <c r="A21" t="s">
        <v>47</v>
      </c>
      <c r="B21" t="s">
        <v>48</v>
      </c>
      <c r="C21">
        <v>8432</v>
      </c>
      <c r="D21">
        <v>6893</v>
      </c>
      <c r="E21">
        <v>6862</v>
      </c>
      <c r="F21">
        <v>31</v>
      </c>
      <c r="G21">
        <v>0</v>
      </c>
      <c r="H21">
        <v>31</v>
      </c>
      <c r="I21">
        <v>24</v>
      </c>
      <c r="J21">
        <v>6</v>
      </c>
      <c r="K21">
        <v>1</v>
      </c>
      <c r="L21">
        <v>124</v>
      </c>
      <c r="M21">
        <v>124</v>
      </c>
      <c r="N21">
        <v>111</v>
      </c>
      <c r="O21">
        <v>12</v>
      </c>
      <c r="P21">
        <v>1</v>
      </c>
      <c r="Q21">
        <v>0</v>
      </c>
      <c r="R21">
        <v>0</v>
      </c>
      <c r="S21">
        <v>0</v>
      </c>
      <c r="T21">
        <v>0</v>
      </c>
      <c r="U21">
        <v>0</v>
      </c>
    </row>
    <row r="22" spans="1:21" ht="12.75">
      <c r="A22" t="s">
        <v>49</v>
      </c>
      <c r="B22" t="s">
        <v>50</v>
      </c>
      <c r="C22">
        <v>9216</v>
      </c>
      <c r="D22">
        <v>7623</v>
      </c>
      <c r="E22">
        <v>7596</v>
      </c>
      <c r="F22">
        <v>27</v>
      </c>
      <c r="G22">
        <v>0</v>
      </c>
      <c r="H22">
        <v>27</v>
      </c>
      <c r="I22">
        <v>22</v>
      </c>
      <c r="J22">
        <v>4</v>
      </c>
      <c r="K22">
        <v>1</v>
      </c>
      <c r="L22">
        <v>33</v>
      </c>
      <c r="M22">
        <v>33</v>
      </c>
      <c r="N22">
        <v>15</v>
      </c>
      <c r="O22">
        <v>17</v>
      </c>
      <c r="P22">
        <v>1</v>
      </c>
      <c r="Q22">
        <v>0</v>
      </c>
      <c r="R22">
        <v>0</v>
      </c>
      <c r="S22">
        <v>0</v>
      </c>
      <c r="T22">
        <v>0</v>
      </c>
      <c r="U22">
        <v>0</v>
      </c>
    </row>
    <row r="23" spans="1:21" ht="13.5" thickBot="1">
      <c r="A23" t="s">
        <v>51</v>
      </c>
      <c r="B23" t="s">
        <v>52</v>
      </c>
      <c r="C23">
        <v>5843</v>
      </c>
      <c r="D23">
        <v>4845</v>
      </c>
      <c r="E23">
        <v>4837</v>
      </c>
      <c r="F23">
        <v>8</v>
      </c>
      <c r="G23">
        <v>0</v>
      </c>
      <c r="H23">
        <v>8</v>
      </c>
      <c r="I23">
        <v>8</v>
      </c>
      <c r="J23">
        <v>0</v>
      </c>
      <c r="K23">
        <v>0</v>
      </c>
      <c r="L23">
        <v>21</v>
      </c>
      <c r="M23">
        <v>21</v>
      </c>
      <c r="N23">
        <v>16</v>
      </c>
      <c r="O23">
        <v>5</v>
      </c>
      <c r="P23">
        <v>0</v>
      </c>
      <c r="Q23">
        <v>0</v>
      </c>
      <c r="R23">
        <v>0</v>
      </c>
      <c r="S23">
        <v>0</v>
      </c>
      <c r="T23">
        <v>0</v>
      </c>
      <c r="U23">
        <v>0</v>
      </c>
    </row>
    <row r="24" spans="1:21" ht="13.5" thickBot="1">
      <c r="A24" s="28">
        <v>240800</v>
      </c>
      <c r="B24" s="29" t="s">
        <v>149</v>
      </c>
      <c r="C24" s="30">
        <f>SUM(C25:C29)</f>
        <v>93608</v>
      </c>
      <c r="D24" s="30">
        <f aca="true" t="shared" si="2" ref="D24:U24">SUM(D25:D29)</f>
        <v>75545</v>
      </c>
      <c r="E24" s="30">
        <f t="shared" si="2"/>
        <v>75098</v>
      </c>
      <c r="F24" s="30">
        <f t="shared" si="2"/>
        <v>447</v>
      </c>
      <c r="G24" s="30">
        <f t="shared" si="2"/>
        <v>2</v>
      </c>
      <c r="H24" s="30">
        <f t="shared" si="2"/>
        <v>445</v>
      </c>
      <c r="I24" s="30">
        <f t="shared" si="2"/>
        <v>346</v>
      </c>
      <c r="J24" s="30">
        <f t="shared" si="2"/>
        <v>6</v>
      </c>
      <c r="K24" s="30">
        <f t="shared" si="2"/>
        <v>93</v>
      </c>
      <c r="L24" s="30">
        <f t="shared" si="2"/>
        <v>626</v>
      </c>
      <c r="M24" s="30">
        <f t="shared" si="2"/>
        <v>626</v>
      </c>
      <c r="N24" s="30">
        <f t="shared" si="2"/>
        <v>226</v>
      </c>
      <c r="O24" s="30">
        <f t="shared" si="2"/>
        <v>307</v>
      </c>
      <c r="P24" s="30">
        <f t="shared" si="2"/>
        <v>93</v>
      </c>
      <c r="Q24" s="30">
        <f t="shared" si="2"/>
        <v>0</v>
      </c>
      <c r="R24" s="30">
        <f t="shared" si="2"/>
        <v>0</v>
      </c>
      <c r="S24" s="30">
        <f t="shared" si="2"/>
        <v>0</v>
      </c>
      <c r="T24" s="30">
        <f t="shared" si="2"/>
        <v>0</v>
      </c>
      <c r="U24" s="31">
        <f t="shared" si="2"/>
        <v>0</v>
      </c>
    </row>
    <row r="25" spans="1:21" ht="12.75">
      <c r="A25" t="s">
        <v>53</v>
      </c>
      <c r="B25" t="s">
        <v>54</v>
      </c>
      <c r="C25">
        <v>21166</v>
      </c>
      <c r="D25">
        <v>17312</v>
      </c>
      <c r="E25">
        <v>17115</v>
      </c>
      <c r="F25">
        <v>197</v>
      </c>
      <c r="G25">
        <v>0</v>
      </c>
      <c r="H25">
        <v>197</v>
      </c>
      <c r="I25">
        <v>141</v>
      </c>
      <c r="J25">
        <v>0</v>
      </c>
      <c r="K25">
        <v>56</v>
      </c>
      <c r="L25">
        <v>150</v>
      </c>
      <c r="M25">
        <v>150</v>
      </c>
      <c r="N25">
        <v>36</v>
      </c>
      <c r="O25">
        <v>58</v>
      </c>
      <c r="P25">
        <v>56</v>
      </c>
      <c r="Q25">
        <v>0</v>
      </c>
      <c r="R25">
        <v>0</v>
      </c>
      <c r="S25">
        <v>0</v>
      </c>
      <c r="T25">
        <v>0</v>
      </c>
      <c r="U25">
        <v>0</v>
      </c>
    </row>
    <row r="26" spans="1:21" ht="12.75">
      <c r="A26" t="s">
        <v>55</v>
      </c>
      <c r="B26" t="s">
        <v>56</v>
      </c>
      <c r="C26">
        <v>39048</v>
      </c>
      <c r="D26">
        <v>31710</v>
      </c>
      <c r="E26">
        <v>31551</v>
      </c>
      <c r="F26">
        <v>159</v>
      </c>
      <c r="G26">
        <v>1</v>
      </c>
      <c r="H26">
        <v>158</v>
      </c>
      <c r="I26">
        <v>119</v>
      </c>
      <c r="J26">
        <v>6</v>
      </c>
      <c r="K26">
        <v>33</v>
      </c>
      <c r="L26">
        <v>269</v>
      </c>
      <c r="M26">
        <v>269</v>
      </c>
      <c r="N26">
        <v>71</v>
      </c>
      <c r="O26">
        <v>165</v>
      </c>
      <c r="P26">
        <v>33</v>
      </c>
      <c r="Q26">
        <v>0</v>
      </c>
      <c r="R26">
        <v>0</v>
      </c>
      <c r="S26">
        <v>0</v>
      </c>
      <c r="T26">
        <v>0</v>
      </c>
      <c r="U26">
        <v>0</v>
      </c>
    </row>
    <row r="27" spans="1:21" ht="12.75">
      <c r="A27" t="s">
        <v>57</v>
      </c>
      <c r="B27" t="s">
        <v>58</v>
      </c>
      <c r="C27">
        <v>19992</v>
      </c>
      <c r="D27">
        <v>15946</v>
      </c>
      <c r="E27">
        <v>15901</v>
      </c>
      <c r="F27">
        <v>45</v>
      </c>
      <c r="G27">
        <v>1</v>
      </c>
      <c r="H27">
        <v>44</v>
      </c>
      <c r="I27">
        <v>41</v>
      </c>
      <c r="J27">
        <v>0</v>
      </c>
      <c r="K27">
        <v>3</v>
      </c>
      <c r="L27">
        <v>156</v>
      </c>
      <c r="M27">
        <v>156</v>
      </c>
      <c r="N27">
        <v>98</v>
      </c>
      <c r="O27">
        <v>55</v>
      </c>
      <c r="P27">
        <v>3</v>
      </c>
      <c r="Q27">
        <v>0</v>
      </c>
      <c r="R27">
        <v>0</v>
      </c>
      <c r="S27">
        <v>0</v>
      </c>
      <c r="T27">
        <v>0</v>
      </c>
      <c r="U27">
        <v>0</v>
      </c>
    </row>
    <row r="28" spans="1:21" ht="12.75">
      <c r="A28" t="s">
        <v>59</v>
      </c>
      <c r="B28" t="s">
        <v>60</v>
      </c>
      <c r="C28">
        <v>5768</v>
      </c>
      <c r="D28">
        <v>4606</v>
      </c>
      <c r="E28">
        <v>4595</v>
      </c>
      <c r="F28">
        <v>11</v>
      </c>
      <c r="G28">
        <v>0</v>
      </c>
      <c r="H28">
        <v>11</v>
      </c>
      <c r="I28">
        <v>10</v>
      </c>
      <c r="J28">
        <v>0</v>
      </c>
      <c r="K28">
        <v>1</v>
      </c>
      <c r="L28">
        <v>23</v>
      </c>
      <c r="M28">
        <v>23</v>
      </c>
      <c r="N28">
        <v>12</v>
      </c>
      <c r="O28">
        <v>10</v>
      </c>
      <c r="P28">
        <v>1</v>
      </c>
      <c r="Q28">
        <v>0</v>
      </c>
      <c r="R28">
        <v>0</v>
      </c>
      <c r="S28">
        <v>0</v>
      </c>
      <c r="T28">
        <v>0</v>
      </c>
      <c r="U28">
        <v>0</v>
      </c>
    </row>
    <row r="29" spans="1:21" ht="13.5" thickBot="1">
      <c r="A29" t="s">
        <v>61</v>
      </c>
      <c r="B29" t="s">
        <v>62</v>
      </c>
      <c r="C29">
        <v>7634</v>
      </c>
      <c r="D29">
        <v>5971</v>
      </c>
      <c r="E29">
        <v>5936</v>
      </c>
      <c r="F29">
        <v>35</v>
      </c>
      <c r="G29">
        <v>0</v>
      </c>
      <c r="H29">
        <v>35</v>
      </c>
      <c r="I29">
        <v>35</v>
      </c>
      <c r="J29">
        <v>0</v>
      </c>
      <c r="K29">
        <v>0</v>
      </c>
      <c r="L29">
        <v>28</v>
      </c>
      <c r="M29">
        <v>28</v>
      </c>
      <c r="N29">
        <v>9</v>
      </c>
      <c r="O29">
        <v>19</v>
      </c>
      <c r="P29">
        <v>0</v>
      </c>
      <c r="Q29">
        <v>0</v>
      </c>
      <c r="R29">
        <v>0</v>
      </c>
      <c r="S29">
        <v>0</v>
      </c>
      <c r="T29">
        <v>0</v>
      </c>
      <c r="U29">
        <v>0</v>
      </c>
    </row>
    <row r="30" spans="1:21" ht="13.5" thickBot="1">
      <c r="A30" s="28">
        <v>241100</v>
      </c>
      <c r="B30" s="29" t="s">
        <v>150</v>
      </c>
      <c r="C30" s="30">
        <f>SUM(C31:C38)</f>
        <v>103480</v>
      </c>
      <c r="D30" s="30">
        <f aca="true" t="shared" si="3" ref="D30:U30">SUM(D31:D38)</f>
        <v>86463</v>
      </c>
      <c r="E30" s="30">
        <f t="shared" si="3"/>
        <v>86267</v>
      </c>
      <c r="F30" s="30">
        <f t="shared" si="3"/>
        <v>196</v>
      </c>
      <c r="G30" s="30">
        <f t="shared" si="3"/>
        <v>1</v>
      </c>
      <c r="H30" s="30">
        <f t="shared" si="3"/>
        <v>195</v>
      </c>
      <c r="I30" s="30">
        <f t="shared" si="3"/>
        <v>152</v>
      </c>
      <c r="J30" s="30">
        <f t="shared" si="3"/>
        <v>13</v>
      </c>
      <c r="K30" s="30">
        <f t="shared" si="3"/>
        <v>30</v>
      </c>
      <c r="L30" s="30">
        <f t="shared" si="3"/>
        <v>555</v>
      </c>
      <c r="M30" s="30">
        <f t="shared" si="3"/>
        <v>555</v>
      </c>
      <c r="N30" s="30">
        <f t="shared" si="3"/>
        <v>280</v>
      </c>
      <c r="O30" s="30">
        <f t="shared" si="3"/>
        <v>245</v>
      </c>
      <c r="P30" s="30">
        <f t="shared" si="3"/>
        <v>30</v>
      </c>
      <c r="Q30" s="30">
        <f t="shared" si="3"/>
        <v>0</v>
      </c>
      <c r="R30" s="30">
        <f t="shared" si="3"/>
        <v>0</v>
      </c>
      <c r="S30" s="30">
        <f t="shared" si="3"/>
        <v>0</v>
      </c>
      <c r="T30" s="30">
        <f t="shared" si="3"/>
        <v>0</v>
      </c>
      <c r="U30" s="31">
        <f t="shared" si="3"/>
        <v>0</v>
      </c>
    </row>
    <row r="31" spans="1:21" ht="12.75">
      <c r="A31" t="s">
        <v>63</v>
      </c>
      <c r="B31" t="s">
        <v>64</v>
      </c>
      <c r="C31">
        <v>51460</v>
      </c>
      <c r="D31">
        <v>43275</v>
      </c>
      <c r="E31">
        <v>43163</v>
      </c>
      <c r="F31">
        <v>112</v>
      </c>
      <c r="G31">
        <v>0</v>
      </c>
      <c r="H31">
        <v>112</v>
      </c>
      <c r="I31">
        <v>79</v>
      </c>
      <c r="J31">
        <v>11</v>
      </c>
      <c r="K31">
        <v>22</v>
      </c>
      <c r="L31">
        <v>345</v>
      </c>
      <c r="M31">
        <v>345</v>
      </c>
      <c r="N31">
        <v>143</v>
      </c>
      <c r="O31">
        <v>180</v>
      </c>
      <c r="P31">
        <v>22</v>
      </c>
      <c r="Q31">
        <v>0</v>
      </c>
      <c r="R31">
        <v>0</v>
      </c>
      <c r="S31">
        <v>0</v>
      </c>
      <c r="T31">
        <v>0</v>
      </c>
      <c r="U31">
        <v>0</v>
      </c>
    </row>
    <row r="32" spans="1:21" ht="12.75">
      <c r="A32" t="s">
        <v>65</v>
      </c>
      <c r="B32" t="s">
        <v>66</v>
      </c>
      <c r="C32">
        <v>5044</v>
      </c>
      <c r="D32">
        <v>4033</v>
      </c>
      <c r="E32">
        <v>4029</v>
      </c>
      <c r="F32">
        <v>4</v>
      </c>
      <c r="G32">
        <v>0</v>
      </c>
      <c r="H32">
        <v>4</v>
      </c>
      <c r="I32">
        <v>4</v>
      </c>
      <c r="J32">
        <v>0</v>
      </c>
      <c r="K32">
        <v>0</v>
      </c>
      <c r="L32">
        <v>19</v>
      </c>
      <c r="M32">
        <v>19</v>
      </c>
      <c r="N32">
        <v>12</v>
      </c>
      <c r="O32">
        <v>7</v>
      </c>
      <c r="P32">
        <v>0</v>
      </c>
      <c r="Q32">
        <v>0</v>
      </c>
      <c r="R32">
        <v>0</v>
      </c>
      <c r="S32">
        <v>0</v>
      </c>
      <c r="T32">
        <v>0</v>
      </c>
      <c r="U32">
        <v>0</v>
      </c>
    </row>
    <row r="33" spans="1:21" ht="12.75">
      <c r="A33" t="s">
        <v>67</v>
      </c>
      <c r="B33" t="s">
        <v>68</v>
      </c>
      <c r="C33">
        <v>5652</v>
      </c>
      <c r="D33">
        <v>4744</v>
      </c>
      <c r="E33">
        <v>4737</v>
      </c>
      <c r="F33">
        <v>7</v>
      </c>
      <c r="G33">
        <v>0</v>
      </c>
      <c r="H33">
        <v>7</v>
      </c>
      <c r="I33">
        <v>4</v>
      </c>
      <c r="J33">
        <v>0</v>
      </c>
      <c r="K33">
        <v>3</v>
      </c>
      <c r="L33">
        <v>16</v>
      </c>
      <c r="M33">
        <v>16</v>
      </c>
      <c r="N33">
        <v>5</v>
      </c>
      <c r="O33">
        <v>8</v>
      </c>
      <c r="P33">
        <v>3</v>
      </c>
      <c r="Q33">
        <v>0</v>
      </c>
      <c r="R33">
        <v>0</v>
      </c>
      <c r="S33">
        <v>0</v>
      </c>
      <c r="T33">
        <v>0</v>
      </c>
      <c r="U33">
        <v>0</v>
      </c>
    </row>
    <row r="34" spans="1:21" ht="12.75">
      <c r="A34" t="s">
        <v>69</v>
      </c>
      <c r="B34" t="s">
        <v>70</v>
      </c>
      <c r="C34">
        <v>11198</v>
      </c>
      <c r="D34">
        <v>9175</v>
      </c>
      <c r="E34">
        <v>9166</v>
      </c>
      <c r="F34">
        <v>9</v>
      </c>
      <c r="G34">
        <v>1</v>
      </c>
      <c r="H34">
        <v>8</v>
      </c>
      <c r="I34">
        <v>7</v>
      </c>
      <c r="J34">
        <v>0</v>
      </c>
      <c r="K34">
        <v>1</v>
      </c>
      <c r="L34">
        <v>90</v>
      </c>
      <c r="M34">
        <v>90</v>
      </c>
      <c r="N34">
        <v>72</v>
      </c>
      <c r="O34">
        <v>17</v>
      </c>
      <c r="P34">
        <v>1</v>
      </c>
      <c r="Q34">
        <v>0</v>
      </c>
      <c r="R34">
        <v>0</v>
      </c>
      <c r="S34">
        <v>0</v>
      </c>
      <c r="T34">
        <v>0</v>
      </c>
      <c r="U34">
        <v>0</v>
      </c>
    </row>
    <row r="35" spans="1:21" ht="12.75">
      <c r="A35" t="s">
        <v>71</v>
      </c>
      <c r="B35" t="s">
        <v>72</v>
      </c>
      <c r="C35">
        <v>11305</v>
      </c>
      <c r="D35">
        <v>9508</v>
      </c>
      <c r="E35">
        <v>9487</v>
      </c>
      <c r="F35">
        <v>21</v>
      </c>
      <c r="G35">
        <v>0</v>
      </c>
      <c r="H35">
        <v>21</v>
      </c>
      <c r="I35">
        <v>19</v>
      </c>
      <c r="J35">
        <v>0</v>
      </c>
      <c r="K35">
        <v>2</v>
      </c>
      <c r="L35">
        <v>31</v>
      </c>
      <c r="M35">
        <v>31</v>
      </c>
      <c r="N35">
        <v>21</v>
      </c>
      <c r="O35">
        <v>8</v>
      </c>
      <c r="P35">
        <v>2</v>
      </c>
      <c r="Q35">
        <v>0</v>
      </c>
      <c r="R35">
        <v>0</v>
      </c>
      <c r="S35">
        <v>0</v>
      </c>
      <c r="T35">
        <v>0</v>
      </c>
      <c r="U35">
        <v>0</v>
      </c>
    </row>
    <row r="36" spans="1:21" ht="12.75">
      <c r="A36" t="s">
        <v>73</v>
      </c>
      <c r="B36" t="s">
        <v>74</v>
      </c>
      <c r="C36">
        <v>7052</v>
      </c>
      <c r="D36">
        <v>5912</v>
      </c>
      <c r="E36">
        <v>5890</v>
      </c>
      <c r="F36">
        <v>22</v>
      </c>
      <c r="G36">
        <v>0</v>
      </c>
      <c r="H36">
        <v>22</v>
      </c>
      <c r="I36">
        <v>20</v>
      </c>
      <c r="J36">
        <v>2</v>
      </c>
      <c r="K36">
        <v>0</v>
      </c>
      <c r="L36">
        <v>20</v>
      </c>
      <c r="M36">
        <v>20</v>
      </c>
      <c r="N36">
        <v>12</v>
      </c>
      <c r="O36">
        <v>8</v>
      </c>
      <c r="P36">
        <v>0</v>
      </c>
      <c r="Q36">
        <v>0</v>
      </c>
      <c r="R36">
        <v>0</v>
      </c>
      <c r="S36">
        <v>0</v>
      </c>
      <c r="T36">
        <v>0</v>
      </c>
      <c r="U36">
        <v>0</v>
      </c>
    </row>
    <row r="37" spans="1:21" ht="12.75">
      <c r="A37" t="s">
        <v>75</v>
      </c>
      <c r="B37" t="s">
        <v>76</v>
      </c>
      <c r="C37">
        <v>6680</v>
      </c>
      <c r="D37">
        <v>5584</v>
      </c>
      <c r="E37">
        <v>5577</v>
      </c>
      <c r="F37">
        <v>7</v>
      </c>
      <c r="G37">
        <v>0</v>
      </c>
      <c r="H37">
        <v>7</v>
      </c>
      <c r="I37">
        <v>7</v>
      </c>
      <c r="J37">
        <v>0</v>
      </c>
      <c r="K37">
        <v>0</v>
      </c>
      <c r="L37">
        <v>18</v>
      </c>
      <c r="M37">
        <v>18</v>
      </c>
      <c r="N37">
        <v>8</v>
      </c>
      <c r="O37">
        <v>10</v>
      </c>
      <c r="P37">
        <v>0</v>
      </c>
      <c r="Q37">
        <v>0</v>
      </c>
      <c r="R37">
        <v>0</v>
      </c>
      <c r="S37">
        <v>0</v>
      </c>
      <c r="T37">
        <v>0</v>
      </c>
      <c r="U37">
        <v>0</v>
      </c>
    </row>
    <row r="38" spans="1:21" ht="13.5" thickBot="1">
      <c r="A38" t="s">
        <v>77</v>
      </c>
      <c r="B38" t="s">
        <v>78</v>
      </c>
      <c r="C38">
        <v>5089</v>
      </c>
      <c r="D38">
        <v>4232</v>
      </c>
      <c r="E38">
        <v>4218</v>
      </c>
      <c r="F38">
        <v>14</v>
      </c>
      <c r="G38">
        <v>0</v>
      </c>
      <c r="H38">
        <v>14</v>
      </c>
      <c r="I38">
        <v>12</v>
      </c>
      <c r="J38">
        <v>0</v>
      </c>
      <c r="K38">
        <v>2</v>
      </c>
      <c r="L38">
        <v>16</v>
      </c>
      <c r="M38">
        <v>16</v>
      </c>
      <c r="N38">
        <v>7</v>
      </c>
      <c r="O38">
        <v>7</v>
      </c>
      <c r="P38">
        <v>2</v>
      </c>
      <c r="Q38">
        <v>0</v>
      </c>
      <c r="R38">
        <v>0</v>
      </c>
      <c r="S38">
        <v>0</v>
      </c>
      <c r="T38">
        <v>0</v>
      </c>
      <c r="U38">
        <v>0</v>
      </c>
    </row>
    <row r="39" spans="1:21" ht="13.5" thickBot="1">
      <c r="A39" s="28">
        <v>241200</v>
      </c>
      <c r="B39" s="29" t="s">
        <v>151</v>
      </c>
      <c r="C39" s="30">
        <f>SUM(C40:C44)</f>
        <v>75559</v>
      </c>
      <c r="D39" s="30">
        <f aca="true" t="shared" si="4" ref="D39:U39">SUM(D40:D44)</f>
        <v>60749</v>
      </c>
      <c r="E39" s="30">
        <f t="shared" si="4"/>
        <v>60552</v>
      </c>
      <c r="F39" s="30">
        <f t="shared" si="4"/>
        <v>197</v>
      </c>
      <c r="G39" s="30">
        <f t="shared" si="4"/>
        <v>0</v>
      </c>
      <c r="H39" s="30">
        <f t="shared" si="4"/>
        <v>197</v>
      </c>
      <c r="I39" s="30">
        <f t="shared" si="4"/>
        <v>129</v>
      </c>
      <c r="J39" s="30">
        <f t="shared" si="4"/>
        <v>28</v>
      </c>
      <c r="K39" s="30">
        <f t="shared" si="4"/>
        <v>40</v>
      </c>
      <c r="L39" s="30">
        <f t="shared" si="4"/>
        <v>298</v>
      </c>
      <c r="M39" s="30">
        <f t="shared" si="4"/>
        <v>298</v>
      </c>
      <c r="N39" s="30">
        <f t="shared" si="4"/>
        <v>132</v>
      </c>
      <c r="O39" s="30">
        <f t="shared" si="4"/>
        <v>126</v>
      </c>
      <c r="P39" s="30">
        <f t="shared" si="4"/>
        <v>40</v>
      </c>
      <c r="Q39" s="30">
        <f t="shared" si="4"/>
        <v>0</v>
      </c>
      <c r="R39" s="30">
        <f t="shared" si="4"/>
        <v>0</v>
      </c>
      <c r="S39" s="30">
        <f t="shared" si="4"/>
        <v>0</v>
      </c>
      <c r="T39" s="30">
        <f t="shared" si="4"/>
        <v>0</v>
      </c>
      <c r="U39" s="31">
        <f t="shared" si="4"/>
        <v>0</v>
      </c>
    </row>
    <row r="40" spans="1:21" ht="12.75">
      <c r="A40" t="s">
        <v>79</v>
      </c>
      <c r="B40" t="s">
        <v>80</v>
      </c>
      <c r="C40">
        <v>40620</v>
      </c>
      <c r="D40">
        <v>32968</v>
      </c>
      <c r="E40">
        <v>32835</v>
      </c>
      <c r="F40">
        <v>133</v>
      </c>
      <c r="G40">
        <v>0</v>
      </c>
      <c r="H40">
        <v>133</v>
      </c>
      <c r="I40">
        <v>71</v>
      </c>
      <c r="J40">
        <v>25</v>
      </c>
      <c r="K40">
        <v>37</v>
      </c>
      <c r="L40">
        <v>185</v>
      </c>
      <c r="M40">
        <v>185</v>
      </c>
      <c r="N40">
        <v>61</v>
      </c>
      <c r="O40">
        <v>87</v>
      </c>
      <c r="P40">
        <v>37</v>
      </c>
      <c r="Q40">
        <v>0</v>
      </c>
      <c r="R40">
        <v>0</v>
      </c>
      <c r="S40">
        <v>0</v>
      </c>
      <c r="T40">
        <v>0</v>
      </c>
      <c r="U40">
        <v>0</v>
      </c>
    </row>
    <row r="41" spans="1:21" ht="12.75">
      <c r="A41" t="s">
        <v>81</v>
      </c>
      <c r="B41" t="s">
        <v>82</v>
      </c>
      <c r="C41">
        <v>9372</v>
      </c>
      <c r="D41">
        <v>7441</v>
      </c>
      <c r="E41">
        <v>7418</v>
      </c>
      <c r="F41">
        <v>23</v>
      </c>
      <c r="G41">
        <v>0</v>
      </c>
      <c r="H41">
        <v>23</v>
      </c>
      <c r="I41">
        <v>20</v>
      </c>
      <c r="J41">
        <v>1</v>
      </c>
      <c r="K41">
        <v>2</v>
      </c>
      <c r="L41">
        <v>28</v>
      </c>
      <c r="M41">
        <v>28</v>
      </c>
      <c r="N41">
        <v>12</v>
      </c>
      <c r="O41">
        <v>14</v>
      </c>
      <c r="P41">
        <v>2</v>
      </c>
      <c r="Q41">
        <v>0</v>
      </c>
      <c r="R41">
        <v>0</v>
      </c>
      <c r="S41">
        <v>0</v>
      </c>
      <c r="T41">
        <v>0</v>
      </c>
      <c r="U41">
        <v>0</v>
      </c>
    </row>
    <row r="42" spans="1:21" ht="12.75">
      <c r="A42" t="s">
        <v>83</v>
      </c>
      <c r="B42" t="s">
        <v>84</v>
      </c>
      <c r="C42">
        <v>4040</v>
      </c>
      <c r="D42">
        <v>3163</v>
      </c>
      <c r="E42">
        <v>3159</v>
      </c>
      <c r="F42">
        <v>4</v>
      </c>
      <c r="G42">
        <v>0</v>
      </c>
      <c r="H42">
        <v>4</v>
      </c>
      <c r="I42">
        <v>3</v>
      </c>
      <c r="J42">
        <v>1</v>
      </c>
      <c r="K42">
        <v>0</v>
      </c>
      <c r="L42">
        <v>8</v>
      </c>
      <c r="M42">
        <v>8</v>
      </c>
      <c r="N42">
        <v>6</v>
      </c>
      <c r="O42">
        <v>2</v>
      </c>
      <c r="P42">
        <v>0</v>
      </c>
      <c r="Q42">
        <v>0</v>
      </c>
      <c r="R42">
        <v>0</v>
      </c>
      <c r="S42">
        <v>0</v>
      </c>
      <c r="T42">
        <v>0</v>
      </c>
      <c r="U42">
        <v>0</v>
      </c>
    </row>
    <row r="43" spans="1:21" ht="12.75">
      <c r="A43" t="s">
        <v>85</v>
      </c>
      <c r="B43" t="s">
        <v>86</v>
      </c>
      <c r="C43">
        <v>9553</v>
      </c>
      <c r="D43">
        <v>7799</v>
      </c>
      <c r="E43">
        <v>7771</v>
      </c>
      <c r="F43">
        <v>28</v>
      </c>
      <c r="G43">
        <v>0</v>
      </c>
      <c r="H43">
        <v>28</v>
      </c>
      <c r="I43">
        <v>28</v>
      </c>
      <c r="J43">
        <v>0</v>
      </c>
      <c r="K43">
        <v>0</v>
      </c>
      <c r="L43">
        <v>50</v>
      </c>
      <c r="M43">
        <v>50</v>
      </c>
      <c r="N43">
        <v>40</v>
      </c>
      <c r="O43">
        <v>10</v>
      </c>
      <c r="P43">
        <v>0</v>
      </c>
      <c r="Q43">
        <v>0</v>
      </c>
      <c r="R43">
        <v>0</v>
      </c>
      <c r="S43">
        <v>0</v>
      </c>
      <c r="T43">
        <v>0</v>
      </c>
      <c r="U43">
        <v>0</v>
      </c>
    </row>
    <row r="44" spans="1:21" ht="13.5" thickBot="1">
      <c r="A44" t="s">
        <v>87</v>
      </c>
      <c r="B44" t="s">
        <v>88</v>
      </c>
      <c r="C44">
        <v>11974</v>
      </c>
      <c r="D44">
        <v>9378</v>
      </c>
      <c r="E44">
        <v>9369</v>
      </c>
      <c r="F44">
        <v>9</v>
      </c>
      <c r="G44">
        <v>0</v>
      </c>
      <c r="H44">
        <v>9</v>
      </c>
      <c r="I44">
        <v>7</v>
      </c>
      <c r="J44">
        <v>1</v>
      </c>
      <c r="K44">
        <v>1</v>
      </c>
      <c r="L44">
        <v>27</v>
      </c>
      <c r="M44">
        <v>27</v>
      </c>
      <c r="N44">
        <v>13</v>
      </c>
      <c r="O44">
        <v>13</v>
      </c>
      <c r="P44">
        <v>1</v>
      </c>
      <c r="Q44">
        <v>0</v>
      </c>
      <c r="R44">
        <v>0</v>
      </c>
      <c r="S44">
        <v>0</v>
      </c>
      <c r="T44">
        <v>0</v>
      </c>
      <c r="U44">
        <v>0</v>
      </c>
    </row>
    <row r="45" spans="1:21" ht="13.5" thickBot="1">
      <c r="A45" s="28">
        <v>241300</v>
      </c>
      <c r="B45" s="29" t="s">
        <v>152</v>
      </c>
      <c r="C45" s="30">
        <f>SUM(C46:C54)</f>
        <v>133681</v>
      </c>
      <c r="D45" s="30">
        <f aca="true" t="shared" si="5" ref="D45:U45">SUM(D46:D54)</f>
        <v>110864</v>
      </c>
      <c r="E45" s="30">
        <f t="shared" si="5"/>
        <v>110387</v>
      </c>
      <c r="F45" s="30">
        <f t="shared" si="5"/>
        <v>477</v>
      </c>
      <c r="G45" s="30">
        <f t="shared" si="5"/>
        <v>1</v>
      </c>
      <c r="H45" s="30">
        <f t="shared" si="5"/>
        <v>476</v>
      </c>
      <c r="I45" s="30">
        <f t="shared" si="5"/>
        <v>367</v>
      </c>
      <c r="J45" s="30">
        <f t="shared" si="5"/>
        <v>31</v>
      </c>
      <c r="K45" s="30">
        <f t="shared" si="5"/>
        <v>78</v>
      </c>
      <c r="L45" s="30">
        <f t="shared" si="5"/>
        <v>766</v>
      </c>
      <c r="M45" s="30">
        <f t="shared" si="5"/>
        <v>766</v>
      </c>
      <c r="N45" s="30">
        <f t="shared" si="5"/>
        <v>320</v>
      </c>
      <c r="O45" s="30">
        <f t="shared" si="5"/>
        <v>368</v>
      </c>
      <c r="P45" s="30">
        <f t="shared" si="5"/>
        <v>78</v>
      </c>
      <c r="Q45" s="30">
        <f t="shared" si="5"/>
        <v>0</v>
      </c>
      <c r="R45" s="30">
        <f t="shared" si="5"/>
        <v>0</v>
      </c>
      <c r="S45" s="30">
        <f t="shared" si="5"/>
        <v>0</v>
      </c>
      <c r="T45" s="30">
        <f t="shared" si="5"/>
        <v>0</v>
      </c>
      <c r="U45" s="31">
        <f t="shared" si="5"/>
        <v>0</v>
      </c>
    </row>
    <row r="46" spans="1:21" ht="12.75">
      <c r="A46" t="s">
        <v>89</v>
      </c>
      <c r="B46" t="s">
        <v>90</v>
      </c>
      <c r="C46">
        <v>8544</v>
      </c>
      <c r="D46">
        <v>7225</v>
      </c>
      <c r="E46">
        <v>7199</v>
      </c>
      <c r="F46">
        <v>26</v>
      </c>
      <c r="G46">
        <v>0</v>
      </c>
      <c r="H46">
        <v>26</v>
      </c>
      <c r="I46">
        <v>17</v>
      </c>
      <c r="J46">
        <v>1</v>
      </c>
      <c r="K46">
        <v>8</v>
      </c>
      <c r="L46">
        <v>36</v>
      </c>
      <c r="M46">
        <v>36</v>
      </c>
      <c r="N46">
        <v>12</v>
      </c>
      <c r="O46">
        <v>16</v>
      </c>
      <c r="P46">
        <v>8</v>
      </c>
      <c r="Q46">
        <v>0</v>
      </c>
      <c r="R46">
        <v>0</v>
      </c>
      <c r="S46">
        <v>0</v>
      </c>
      <c r="T46">
        <v>0</v>
      </c>
      <c r="U46">
        <v>0</v>
      </c>
    </row>
    <row r="47" spans="1:21" ht="12.75">
      <c r="A47" t="s">
        <v>91</v>
      </c>
      <c r="B47" t="s">
        <v>92</v>
      </c>
      <c r="C47">
        <v>7061</v>
      </c>
      <c r="D47">
        <v>5810</v>
      </c>
      <c r="E47">
        <v>5786</v>
      </c>
      <c r="F47">
        <v>24</v>
      </c>
      <c r="G47">
        <v>0</v>
      </c>
      <c r="H47">
        <v>24</v>
      </c>
      <c r="I47">
        <v>18</v>
      </c>
      <c r="J47">
        <v>2</v>
      </c>
      <c r="K47">
        <v>4</v>
      </c>
      <c r="L47">
        <v>24</v>
      </c>
      <c r="M47">
        <v>24</v>
      </c>
      <c r="N47">
        <v>8</v>
      </c>
      <c r="O47">
        <v>12</v>
      </c>
      <c r="P47">
        <v>4</v>
      </c>
      <c r="Q47">
        <v>0</v>
      </c>
      <c r="R47">
        <v>0</v>
      </c>
      <c r="S47">
        <v>0</v>
      </c>
      <c r="T47">
        <v>0</v>
      </c>
      <c r="U47">
        <v>0</v>
      </c>
    </row>
    <row r="48" spans="1:21" ht="12.75">
      <c r="A48" t="s">
        <v>93</v>
      </c>
      <c r="B48" t="s">
        <v>94</v>
      </c>
      <c r="C48">
        <v>16532</v>
      </c>
      <c r="D48">
        <v>13707</v>
      </c>
      <c r="E48">
        <v>13655</v>
      </c>
      <c r="F48">
        <v>52</v>
      </c>
      <c r="G48">
        <v>0</v>
      </c>
      <c r="H48">
        <v>52</v>
      </c>
      <c r="I48">
        <v>34</v>
      </c>
      <c r="J48">
        <v>9</v>
      </c>
      <c r="K48">
        <v>9</v>
      </c>
      <c r="L48">
        <v>65</v>
      </c>
      <c r="M48">
        <v>65</v>
      </c>
      <c r="N48">
        <v>15</v>
      </c>
      <c r="O48">
        <v>41</v>
      </c>
      <c r="P48">
        <v>9</v>
      </c>
      <c r="Q48">
        <v>0</v>
      </c>
      <c r="R48">
        <v>0</v>
      </c>
      <c r="S48">
        <v>0</v>
      </c>
      <c r="T48">
        <v>0</v>
      </c>
      <c r="U48">
        <v>0</v>
      </c>
    </row>
    <row r="49" spans="1:21" ht="12.75">
      <c r="A49" t="s">
        <v>95</v>
      </c>
      <c r="B49" t="s">
        <v>96</v>
      </c>
      <c r="C49">
        <v>58234</v>
      </c>
      <c r="D49">
        <v>48407</v>
      </c>
      <c r="E49">
        <v>48300</v>
      </c>
      <c r="F49">
        <v>107</v>
      </c>
      <c r="G49">
        <v>0</v>
      </c>
      <c r="H49">
        <v>107</v>
      </c>
      <c r="I49">
        <v>69</v>
      </c>
      <c r="J49">
        <v>7</v>
      </c>
      <c r="K49">
        <v>31</v>
      </c>
      <c r="L49">
        <v>322</v>
      </c>
      <c r="M49">
        <v>322</v>
      </c>
      <c r="N49">
        <v>81</v>
      </c>
      <c r="O49">
        <v>210</v>
      </c>
      <c r="P49">
        <v>31</v>
      </c>
      <c r="Q49">
        <v>0</v>
      </c>
      <c r="R49">
        <v>0</v>
      </c>
      <c r="S49">
        <v>0</v>
      </c>
      <c r="T49">
        <v>0</v>
      </c>
      <c r="U49">
        <v>0</v>
      </c>
    </row>
    <row r="50" spans="1:21" ht="12.75">
      <c r="A50" t="s">
        <v>97</v>
      </c>
      <c r="B50" t="s">
        <v>98</v>
      </c>
      <c r="C50">
        <v>3226</v>
      </c>
      <c r="D50">
        <v>2714</v>
      </c>
      <c r="E50">
        <v>2636</v>
      </c>
      <c r="F50">
        <v>78</v>
      </c>
      <c r="G50">
        <v>0</v>
      </c>
      <c r="H50">
        <v>78</v>
      </c>
      <c r="I50">
        <v>66</v>
      </c>
      <c r="J50">
        <v>2</v>
      </c>
      <c r="K50">
        <v>10</v>
      </c>
      <c r="L50">
        <v>17</v>
      </c>
      <c r="M50">
        <v>17</v>
      </c>
      <c r="N50">
        <v>4</v>
      </c>
      <c r="O50">
        <v>3</v>
      </c>
      <c r="P50">
        <v>10</v>
      </c>
      <c r="Q50">
        <v>0</v>
      </c>
      <c r="R50">
        <v>0</v>
      </c>
      <c r="S50">
        <v>0</v>
      </c>
      <c r="T50">
        <v>0</v>
      </c>
      <c r="U50">
        <v>0</v>
      </c>
    </row>
    <row r="51" spans="1:21" ht="12.75">
      <c r="A51" t="s">
        <v>99</v>
      </c>
      <c r="B51" t="s">
        <v>100</v>
      </c>
      <c r="C51">
        <v>5622</v>
      </c>
      <c r="D51">
        <v>4610</v>
      </c>
      <c r="E51">
        <v>4601</v>
      </c>
      <c r="F51">
        <v>9</v>
      </c>
      <c r="G51">
        <v>0</v>
      </c>
      <c r="H51">
        <v>9</v>
      </c>
      <c r="I51">
        <v>9</v>
      </c>
      <c r="J51">
        <v>0</v>
      </c>
      <c r="K51">
        <v>0</v>
      </c>
      <c r="L51">
        <v>35</v>
      </c>
      <c r="M51">
        <v>35</v>
      </c>
      <c r="N51">
        <v>12</v>
      </c>
      <c r="O51">
        <v>23</v>
      </c>
      <c r="P51">
        <v>0</v>
      </c>
      <c r="Q51">
        <v>0</v>
      </c>
      <c r="R51">
        <v>0</v>
      </c>
      <c r="S51">
        <v>0</v>
      </c>
      <c r="T51">
        <v>0</v>
      </c>
      <c r="U51">
        <v>0</v>
      </c>
    </row>
    <row r="52" spans="1:21" ht="12.75">
      <c r="A52" t="s">
        <v>101</v>
      </c>
      <c r="B52" t="s">
        <v>102</v>
      </c>
      <c r="C52">
        <v>11686</v>
      </c>
      <c r="D52">
        <v>9534</v>
      </c>
      <c r="E52">
        <v>9496</v>
      </c>
      <c r="F52">
        <v>38</v>
      </c>
      <c r="G52">
        <v>0</v>
      </c>
      <c r="H52">
        <v>38</v>
      </c>
      <c r="I52">
        <v>33</v>
      </c>
      <c r="J52">
        <v>3</v>
      </c>
      <c r="K52">
        <v>2</v>
      </c>
      <c r="L52">
        <v>88</v>
      </c>
      <c r="M52">
        <v>88</v>
      </c>
      <c r="N52">
        <v>62</v>
      </c>
      <c r="O52">
        <v>24</v>
      </c>
      <c r="P52">
        <v>2</v>
      </c>
      <c r="Q52">
        <v>0</v>
      </c>
      <c r="R52">
        <v>0</v>
      </c>
      <c r="S52">
        <v>0</v>
      </c>
      <c r="T52">
        <v>0</v>
      </c>
      <c r="U52">
        <v>0</v>
      </c>
    </row>
    <row r="53" spans="1:21" ht="12.75">
      <c r="A53" t="s">
        <v>103</v>
      </c>
      <c r="B53" t="s">
        <v>104</v>
      </c>
      <c r="C53">
        <v>7884</v>
      </c>
      <c r="D53">
        <v>6533</v>
      </c>
      <c r="E53">
        <v>6490</v>
      </c>
      <c r="F53">
        <v>43</v>
      </c>
      <c r="G53">
        <v>0</v>
      </c>
      <c r="H53">
        <v>43</v>
      </c>
      <c r="I53">
        <v>37</v>
      </c>
      <c r="J53">
        <v>0</v>
      </c>
      <c r="K53">
        <v>6</v>
      </c>
      <c r="L53">
        <v>40</v>
      </c>
      <c r="M53">
        <v>40</v>
      </c>
      <c r="N53">
        <v>15</v>
      </c>
      <c r="O53">
        <v>19</v>
      </c>
      <c r="P53">
        <v>6</v>
      </c>
      <c r="Q53">
        <v>0</v>
      </c>
      <c r="R53">
        <v>0</v>
      </c>
      <c r="S53">
        <v>0</v>
      </c>
      <c r="T53">
        <v>0</v>
      </c>
      <c r="U53">
        <v>0</v>
      </c>
    </row>
    <row r="54" spans="1:21" ht="13.5" thickBot="1">
      <c r="A54" t="s">
        <v>105</v>
      </c>
      <c r="B54" t="s">
        <v>106</v>
      </c>
      <c r="C54">
        <v>14892</v>
      </c>
      <c r="D54">
        <v>12324</v>
      </c>
      <c r="E54">
        <v>12224</v>
      </c>
      <c r="F54">
        <v>100</v>
      </c>
      <c r="G54">
        <v>1</v>
      </c>
      <c r="H54">
        <v>99</v>
      </c>
      <c r="I54">
        <v>84</v>
      </c>
      <c r="J54">
        <v>7</v>
      </c>
      <c r="K54">
        <v>8</v>
      </c>
      <c r="L54">
        <v>139</v>
      </c>
      <c r="M54">
        <v>139</v>
      </c>
      <c r="N54">
        <v>111</v>
      </c>
      <c r="O54">
        <v>20</v>
      </c>
      <c r="P54">
        <v>8</v>
      </c>
      <c r="Q54">
        <v>0</v>
      </c>
      <c r="R54">
        <v>0</v>
      </c>
      <c r="S54">
        <v>0</v>
      </c>
      <c r="T54">
        <v>0</v>
      </c>
      <c r="U54">
        <v>0</v>
      </c>
    </row>
    <row r="55" spans="1:21" ht="21.75" thickBot="1">
      <c r="A55" s="28">
        <v>241400</v>
      </c>
      <c r="B55" s="29" t="s">
        <v>153</v>
      </c>
      <c r="C55" s="30">
        <f>SUM(C56:C60)</f>
        <v>57422</v>
      </c>
      <c r="D55" s="30">
        <f aca="true" t="shared" si="6" ref="D55:U55">SUM(D56:D60)</f>
        <v>46294</v>
      </c>
      <c r="E55" s="30">
        <f>SUM(E56:E60)</f>
        <v>45998</v>
      </c>
      <c r="F55" s="30">
        <f t="shared" si="6"/>
        <v>296</v>
      </c>
      <c r="G55" s="30">
        <f t="shared" si="6"/>
        <v>0</v>
      </c>
      <c r="H55" s="30">
        <f t="shared" si="6"/>
        <v>296</v>
      </c>
      <c r="I55" s="30">
        <f t="shared" si="6"/>
        <v>253</v>
      </c>
      <c r="J55" s="30">
        <f t="shared" si="6"/>
        <v>8</v>
      </c>
      <c r="K55" s="30">
        <f t="shared" si="6"/>
        <v>35</v>
      </c>
      <c r="L55" s="30">
        <f t="shared" si="6"/>
        <v>287</v>
      </c>
      <c r="M55" s="30">
        <f t="shared" si="6"/>
        <v>287</v>
      </c>
      <c r="N55" s="30">
        <f t="shared" si="6"/>
        <v>79</v>
      </c>
      <c r="O55" s="30">
        <f t="shared" si="6"/>
        <v>173</v>
      </c>
      <c r="P55" s="30">
        <f t="shared" si="6"/>
        <v>35</v>
      </c>
      <c r="Q55" s="30">
        <f t="shared" si="6"/>
        <v>0</v>
      </c>
      <c r="R55" s="30">
        <f t="shared" si="6"/>
        <v>0</v>
      </c>
      <c r="S55" s="30">
        <f t="shared" si="6"/>
        <v>0</v>
      </c>
      <c r="T55" s="30">
        <f t="shared" si="6"/>
        <v>0</v>
      </c>
      <c r="U55" s="31">
        <f t="shared" si="6"/>
        <v>0</v>
      </c>
    </row>
    <row r="56" spans="1:21" ht="12.75">
      <c r="A56" t="s">
        <v>107</v>
      </c>
      <c r="B56" t="s">
        <v>108</v>
      </c>
      <c r="C56">
        <v>19136</v>
      </c>
      <c r="D56">
        <v>15570</v>
      </c>
      <c r="E56">
        <v>15483</v>
      </c>
      <c r="F56">
        <v>87</v>
      </c>
      <c r="G56">
        <v>0</v>
      </c>
      <c r="H56">
        <v>87</v>
      </c>
      <c r="I56">
        <v>70</v>
      </c>
      <c r="J56">
        <v>1</v>
      </c>
      <c r="K56">
        <v>16</v>
      </c>
      <c r="L56">
        <v>115</v>
      </c>
      <c r="M56">
        <v>115</v>
      </c>
      <c r="N56">
        <v>25</v>
      </c>
      <c r="O56">
        <v>74</v>
      </c>
      <c r="P56">
        <v>16</v>
      </c>
      <c r="Q56">
        <v>0</v>
      </c>
      <c r="R56">
        <v>0</v>
      </c>
      <c r="S56">
        <v>0</v>
      </c>
      <c r="T56">
        <v>0</v>
      </c>
      <c r="U56">
        <v>0</v>
      </c>
    </row>
    <row r="57" spans="1:21" ht="12.75">
      <c r="A57" t="s">
        <v>109</v>
      </c>
      <c r="B57" t="s">
        <v>110</v>
      </c>
      <c r="C57">
        <v>8633</v>
      </c>
      <c r="D57">
        <v>6927</v>
      </c>
      <c r="E57">
        <v>6874</v>
      </c>
      <c r="F57">
        <v>53</v>
      </c>
      <c r="G57">
        <v>0</v>
      </c>
      <c r="H57">
        <v>53</v>
      </c>
      <c r="I57">
        <v>42</v>
      </c>
      <c r="J57">
        <v>6</v>
      </c>
      <c r="K57">
        <v>5</v>
      </c>
      <c r="L57">
        <v>38</v>
      </c>
      <c r="M57">
        <v>38</v>
      </c>
      <c r="N57">
        <v>10</v>
      </c>
      <c r="O57">
        <v>23</v>
      </c>
      <c r="P57">
        <v>5</v>
      </c>
      <c r="Q57">
        <v>0</v>
      </c>
      <c r="R57">
        <v>0</v>
      </c>
      <c r="S57">
        <v>0</v>
      </c>
      <c r="T57">
        <v>0</v>
      </c>
      <c r="U57">
        <v>0</v>
      </c>
    </row>
    <row r="58" spans="1:21" ht="12.75">
      <c r="A58" t="s">
        <v>111</v>
      </c>
      <c r="B58" t="s">
        <v>112</v>
      </c>
      <c r="C58">
        <v>16175</v>
      </c>
      <c r="D58">
        <v>13045</v>
      </c>
      <c r="E58">
        <v>12961</v>
      </c>
      <c r="F58">
        <v>84</v>
      </c>
      <c r="G58">
        <v>0</v>
      </c>
      <c r="H58">
        <v>84</v>
      </c>
      <c r="I58">
        <v>72</v>
      </c>
      <c r="J58">
        <v>1</v>
      </c>
      <c r="K58">
        <v>11</v>
      </c>
      <c r="L58">
        <v>76</v>
      </c>
      <c r="M58">
        <v>76</v>
      </c>
      <c r="N58">
        <v>26</v>
      </c>
      <c r="O58">
        <v>39</v>
      </c>
      <c r="P58">
        <v>11</v>
      </c>
      <c r="Q58">
        <v>0</v>
      </c>
      <c r="R58">
        <v>0</v>
      </c>
      <c r="S58">
        <v>0</v>
      </c>
      <c r="T58">
        <v>0</v>
      </c>
      <c r="U58">
        <v>0</v>
      </c>
    </row>
    <row r="59" spans="1:21" ht="12.75">
      <c r="A59" t="s">
        <v>113</v>
      </c>
      <c r="B59" t="s">
        <v>114</v>
      </c>
      <c r="C59">
        <v>7531</v>
      </c>
      <c r="D59">
        <v>5914</v>
      </c>
      <c r="E59">
        <v>5878</v>
      </c>
      <c r="F59">
        <v>36</v>
      </c>
      <c r="G59">
        <v>0</v>
      </c>
      <c r="H59">
        <v>36</v>
      </c>
      <c r="I59">
        <v>36</v>
      </c>
      <c r="J59">
        <v>0</v>
      </c>
      <c r="K59">
        <v>0</v>
      </c>
      <c r="L59">
        <v>24</v>
      </c>
      <c r="M59">
        <v>24</v>
      </c>
      <c r="N59">
        <v>7</v>
      </c>
      <c r="O59">
        <v>17</v>
      </c>
      <c r="P59">
        <v>0</v>
      </c>
      <c r="Q59">
        <v>0</v>
      </c>
      <c r="R59">
        <v>0</v>
      </c>
      <c r="S59">
        <v>0</v>
      </c>
      <c r="T59">
        <v>0</v>
      </c>
      <c r="U59">
        <v>0</v>
      </c>
    </row>
    <row r="60" spans="1:21" ht="12.75">
      <c r="A60" t="s">
        <v>115</v>
      </c>
      <c r="B60" t="s">
        <v>116</v>
      </c>
      <c r="C60">
        <v>5947</v>
      </c>
      <c r="D60">
        <v>4838</v>
      </c>
      <c r="E60">
        <v>4802</v>
      </c>
      <c r="F60">
        <v>36</v>
      </c>
      <c r="G60">
        <v>0</v>
      </c>
      <c r="H60">
        <v>36</v>
      </c>
      <c r="I60">
        <v>33</v>
      </c>
      <c r="J60">
        <v>0</v>
      </c>
      <c r="K60">
        <v>3</v>
      </c>
      <c r="L60">
        <v>34</v>
      </c>
      <c r="M60">
        <v>34</v>
      </c>
      <c r="N60">
        <v>11</v>
      </c>
      <c r="O60">
        <v>20</v>
      </c>
      <c r="P60">
        <v>3</v>
      </c>
      <c r="Q60">
        <v>0</v>
      </c>
      <c r="R60">
        <v>0</v>
      </c>
      <c r="S60">
        <v>0</v>
      </c>
      <c r="T60">
        <v>0</v>
      </c>
      <c r="U60">
        <v>0</v>
      </c>
    </row>
    <row r="61" ht="5.25" customHeight="1"/>
    <row r="62" spans="1:21" ht="12.75">
      <c r="A62" t="s">
        <v>117</v>
      </c>
      <c r="B62" t="s">
        <v>118</v>
      </c>
      <c r="C62">
        <v>153873</v>
      </c>
      <c r="D62">
        <v>128290</v>
      </c>
      <c r="E62">
        <v>128063</v>
      </c>
      <c r="F62">
        <v>227</v>
      </c>
      <c r="G62">
        <v>0</v>
      </c>
      <c r="H62">
        <v>227</v>
      </c>
      <c r="I62">
        <v>124</v>
      </c>
      <c r="J62">
        <v>11</v>
      </c>
      <c r="K62">
        <v>92</v>
      </c>
      <c r="L62">
        <v>963</v>
      </c>
      <c r="M62">
        <v>963</v>
      </c>
      <c r="N62">
        <v>293</v>
      </c>
      <c r="O62">
        <v>578</v>
      </c>
      <c r="P62">
        <v>92</v>
      </c>
      <c r="Q62">
        <v>0</v>
      </c>
      <c r="R62">
        <v>0</v>
      </c>
      <c r="S62">
        <v>0</v>
      </c>
      <c r="T62">
        <v>0</v>
      </c>
      <c r="U62">
        <v>0</v>
      </c>
    </row>
    <row r="63" spans="1:21" ht="12.75">
      <c r="A63" t="s">
        <v>119</v>
      </c>
      <c r="B63" t="s">
        <v>120</v>
      </c>
      <c r="C63">
        <v>102794</v>
      </c>
      <c r="D63">
        <v>85138</v>
      </c>
      <c r="E63">
        <v>84838</v>
      </c>
      <c r="F63">
        <v>300</v>
      </c>
      <c r="G63">
        <v>1</v>
      </c>
      <c r="H63">
        <v>300</v>
      </c>
      <c r="I63">
        <v>206</v>
      </c>
      <c r="J63">
        <v>0</v>
      </c>
      <c r="K63">
        <v>94</v>
      </c>
      <c r="L63">
        <v>697</v>
      </c>
      <c r="M63">
        <v>697</v>
      </c>
      <c r="N63">
        <v>271</v>
      </c>
      <c r="O63">
        <v>332</v>
      </c>
      <c r="P63">
        <v>94</v>
      </c>
      <c r="Q63">
        <v>0</v>
      </c>
      <c r="R63">
        <v>0</v>
      </c>
      <c r="S63">
        <v>0</v>
      </c>
      <c r="T63">
        <v>0</v>
      </c>
      <c r="U63">
        <v>1</v>
      </c>
    </row>
    <row r="64" spans="1:21" ht="12.75">
      <c r="A64" t="s">
        <v>121</v>
      </c>
      <c r="B64" t="s">
        <v>122</v>
      </c>
      <c r="C64">
        <v>118200</v>
      </c>
      <c r="D64">
        <v>99644</v>
      </c>
      <c r="E64">
        <v>99386</v>
      </c>
      <c r="F64">
        <v>258</v>
      </c>
      <c r="G64">
        <v>1</v>
      </c>
      <c r="H64">
        <v>257</v>
      </c>
      <c r="I64">
        <v>144</v>
      </c>
      <c r="J64">
        <v>19</v>
      </c>
      <c r="K64">
        <v>94</v>
      </c>
      <c r="L64">
        <v>839</v>
      </c>
      <c r="M64">
        <v>839</v>
      </c>
      <c r="N64">
        <v>163</v>
      </c>
      <c r="O64">
        <v>582</v>
      </c>
      <c r="P64">
        <v>94</v>
      </c>
      <c r="Q64">
        <v>0</v>
      </c>
      <c r="R64">
        <v>0</v>
      </c>
      <c r="S64">
        <v>0</v>
      </c>
      <c r="T64">
        <v>0</v>
      </c>
      <c r="U64">
        <v>0</v>
      </c>
    </row>
    <row r="65" spans="1:21" ht="12.75">
      <c r="A65" t="s">
        <v>123</v>
      </c>
      <c r="B65" t="s">
        <v>124</v>
      </c>
      <c r="C65">
        <v>173274</v>
      </c>
      <c r="D65">
        <v>145304</v>
      </c>
      <c r="E65">
        <v>144805</v>
      </c>
      <c r="F65">
        <v>499</v>
      </c>
      <c r="G65">
        <v>3</v>
      </c>
      <c r="H65">
        <v>496</v>
      </c>
      <c r="I65">
        <v>264</v>
      </c>
      <c r="J65">
        <v>26</v>
      </c>
      <c r="K65">
        <v>206</v>
      </c>
      <c r="L65">
        <v>1342</v>
      </c>
      <c r="M65">
        <v>1342</v>
      </c>
      <c r="N65">
        <v>285</v>
      </c>
      <c r="O65">
        <v>851</v>
      </c>
      <c r="P65">
        <v>206</v>
      </c>
      <c r="Q65">
        <v>0</v>
      </c>
      <c r="R65">
        <v>0</v>
      </c>
      <c r="S65">
        <v>0</v>
      </c>
      <c r="T65">
        <v>0</v>
      </c>
      <c r="U65">
        <v>0</v>
      </c>
    </row>
    <row r="66" spans="1:21" ht="12.75">
      <c r="A66" t="s">
        <v>125</v>
      </c>
      <c r="B66" t="s">
        <v>126</v>
      </c>
      <c r="C66">
        <v>89917</v>
      </c>
      <c r="D66">
        <v>75062</v>
      </c>
      <c r="E66">
        <v>74893</v>
      </c>
      <c r="F66">
        <v>169</v>
      </c>
      <c r="G66">
        <v>1</v>
      </c>
      <c r="H66">
        <v>168</v>
      </c>
      <c r="I66">
        <v>110</v>
      </c>
      <c r="J66">
        <v>4</v>
      </c>
      <c r="K66">
        <v>54</v>
      </c>
      <c r="L66">
        <v>503</v>
      </c>
      <c r="M66">
        <v>503</v>
      </c>
      <c r="N66">
        <v>173</v>
      </c>
      <c r="O66">
        <v>276</v>
      </c>
      <c r="P66">
        <v>54</v>
      </c>
      <c r="Q66">
        <v>0</v>
      </c>
      <c r="R66">
        <v>0</v>
      </c>
      <c r="S66">
        <v>0</v>
      </c>
      <c r="T66">
        <v>0</v>
      </c>
      <c r="U66">
        <v>0</v>
      </c>
    </row>
    <row r="67" spans="1:21" ht="12.75">
      <c r="A67" t="s">
        <v>127</v>
      </c>
      <c r="B67" t="s">
        <v>128</v>
      </c>
      <c r="C67">
        <v>280131</v>
      </c>
      <c r="D67">
        <v>238394</v>
      </c>
      <c r="E67">
        <v>237973</v>
      </c>
      <c r="F67">
        <v>421</v>
      </c>
      <c r="G67">
        <v>4</v>
      </c>
      <c r="H67">
        <v>417</v>
      </c>
      <c r="I67">
        <v>291</v>
      </c>
      <c r="J67">
        <v>1</v>
      </c>
      <c r="K67">
        <v>125</v>
      </c>
      <c r="L67">
        <v>2362</v>
      </c>
      <c r="M67">
        <v>2362</v>
      </c>
      <c r="N67">
        <v>448</v>
      </c>
      <c r="O67">
        <v>1789</v>
      </c>
      <c r="P67">
        <v>125</v>
      </c>
      <c r="Q67">
        <v>0</v>
      </c>
      <c r="R67">
        <v>0</v>
      </c>
      <c r="S67">
        <v>0</v>
      </c>
      <c r="T67">
        <v>0</v>
      </c>
      <c r="U67">
        <v>0</v>
      </c>
    </row>
    <row r="68" spans="1:21" ht="12.75">
      <c r="A68" t="s">
        <v>129</v>
      </c>
      <c r="B68" t="s">
        <v>130</v>
      </c>
      <c r="C68">
        <v>70827</v>
      </c>
      <c r="D68">
        <v>58393</v>
      </c>
      <c r="E68">
        <v>58168</v>
      </c>
      <c r="F68">
        <v>225</v>
      </c>
      <c r="G68">
        <v>1</v>
      </c>
      <c r="H68">
        <v>224</v>
      </c>
      <c r="I68">
        <v>106</v>
      </c>
      <c r="J68">
        <v>24</v>
      </c>
      <c r="K68">
        <v>94</v>
      </c>
      <c r="L68">
        <v>444</v>
      </c>
      <c r="M68">
        <v>444</v>
      </c>
      <c r="N68">
        <v>102</v>
      </c>
      <c r="O68">
        <v>248</v>
      </c>
      <c r="P68">
        <v>94</v>
      </c>
      <c r="Q68">
        <v>0</v>
      </c>
      <c r="R68">
        <v>0</v>
      </c>
      <c r="S68">
        <v>0</v>
      </c>
      <c r="T68">
        <v>0</v>
      </c>
      <c r="U68">
        <v>0</v>
      </c>
    </row>
    <row r="69" spans="1:21" ht="12.75">
      <c r="A69" t="s">
        <v>131</v>
      </c>
      <c r="B69" t="s">
        <v>132</v>
      </c>
      <c r="C69">
        <v>53736</v>
      </c>
      <c r="D69">
        <v>44804</v>
      </c>
      <c r="E69">
        <v>44753</v>
      </c>
      <c r="F69">
        <v>51</v>
      </c>
      <c r="G69">
        <v>0</v>
      </c>
      <c r="H69">
        <v>51</v>
      </c>
      <c r="I69">
        <v>28</v>
      </c>
      <c r="J69">
        <v>7</v>
      </c>
      <c r="K69">
        <v>16</v>
      </c>
      <c r="L69">
        <v>235</v>
      </c>
      <c r="M69">
        <v>235</v>
      </c>
      <c r="N69">
        <v>97</v>
      </c>
      <c r="O69">
        <v>122</v>
      </c>
      <c r="P69">
        <v>16</v>
      </c>
      <c r="Q69">
        <v>0</v>
      </c>
      <c r="R69">
        <v>0</v>
      </c>
      <c r="S69">
        <v>0</v>
      </c>
      <c r="T69">
        <v>0</v>
      </c>
      <c r="U69">
        <v>0</v>
      </c>
    </row>
    <row r="70" spans="1:21" ht="12.75">
      <c r="A70" t="s">
        <v>133</v>
      </c>
      <c r="B70" t="s">
        <v>134</v>
      </c>
      <c r="C70">
        <v>134201</v>
      </c>
      <c r="D70">
        <v>110326</v>
      </c>
      <c r="E70">
        <v>110208</v>
      </c>
      <c r="F70">
        <v>118</v>
      </c>
      <c r="G70">
        <v>2</v>
      </c>
      <c r="H70">
        <v>116</v>
      </c>
      <c r="I70">
        <v>66</v>
      </c>
      <c r="J70">
        <v>9</v>
      </c>
      <c r="K70">
        <v>41</v>
      </c>
      <c r="L70">
        <v>743</v>
      </c>
      <c r="M70">
        <v>743</v>
      </c>
      <c r="N70">
        <v>279</v>
      </c>
      <c r="O70">
        <v>423</v>
      </c>
      <c r="P70">
        <v>41</v>
      </c>
      <c r="Q70">
        <v>0</v>
      </c>
      <c r="R70">
        <v>0</v>
      </c>
      <c r="S70">
        <v>0</v>
      </c>
      <c r="T70">
        <v>0</v>
      </c>
      <c r="U70">
        <v>0</v>
      </c>
    </row>
    <row r="71" spans="1:21" ht="12.75">
      <c r="A71" t="s">
        <v>135</v>
      </c>
      <c r="B71" t="s">
        <v>136</v>
      </c>
      <c r="C71">
        <v>132980</v>
      </c>
      <c r="D71">
        <v>108678</v>
      </c>
      <c r="E71">
        <v>108443</v>
      </c>
      <c r="F71">
        <v>235</v>
      </c>
      <c r="G71">
        <v>1</v>
      </c>
      <c r="H71">
        <v>234</v>
      </c>
      <c r="I71">
        <v>121</v>
      </c>
      <c r="J71">
        <v>26</v>
      </c>
      <c r="K71">
        <v>87</v>
      </c>
      <c r="L71">
        <v>692</v>
      </c>
      <c r="M71">
        <v>692</v>
      </c>
      <c r="N71">
        <v>223</v>
      </c>
      <c r="O71">
        <v>382</v>
      </c>
      <c r="P71">
        <v>87</v>
      </c>
      <c r="Q71">
        <v>0</v>
      </c>
      <c r="R71">
        <v>0</v>
      </c>
      <c r="S71">
        <v>0</v>
      </c>
      <c r="T71">
        <v>0</v>
      </c>
      <c r="U71">
        <v>0</v>
      </c>
    </row>
    <row r="72" spans="1:21" ht="12.75">
      <c r="A72" t="s">
        <v>137</v>
      </c>
      <c r="B72" t="s">
        <v>138</v>
      </c>
      <c r="C72">
        <v>64649</v>
      </c>
      <c r="D72">
        <v>54266</v>
      </c>
      <c r="E72">
        <v>54126</v>
      </c>
      <c r="F72">
        <v>140</v>
      </c>
      <c r="G72">
        <v>0</v>
      </c>
      <c r="H72">
        <v>140</v>
      </c>
      <c r="I72">
        <v>95</v>
      </c>
      <c r="J72">
        <v>14</v>
      </c>
      <c r="K72">
        <v>31</v>
      </c>
      <c r="L72">
        <v>381</v>
      </c>
      <c r="M72">
        <v>381</v>
      </c>
      <c r="N72">
        <v>133</v>
      </c>
      <c r="O72">
        <v>217</v>
      </c>
      <c r="P72">
        <v>31</v>
      </c>
      <c r="Q72">
        <v>0</v>
      </c>
      <c r="R72">
        <v>0</v>
      </c>
      <c r="S72">
        <v>0</v>
      </c>
      <c r="T72">
        <v>0</v>
      </c>
      <c r="U72">
        <v>0</v>
      </c>
    </row>
    <row r="73" spans="1:21" ht="12.75">
      <c r="A73" t="s">
        <v>139</v>
      </c>
      <c r="B73" t="s">
        <v>140</v>
      </c>
      <c r="C73">
        <v>197114</v>
      </c>
      <c r="D73">
        <v>169240</v>
      </c>
      <c r="E73">
        <v>168723</v>
      </c>
      <c r="F73">
        <v>517</v>
      </c>
      <c r="G73">
        <v>0</v>
      </c>
      <c r="H73">
        <v>517</v>
      </c>
      <c r="I73">
        <v>256</v>
      </c>
      <c r="J73">
        <v>14</v>
      </c>
      <c r="K73">
        <v>247</v>
      </c>
      <c r="L73">
        <v>2023</v>
      </c>
      <c r="M73">
        <v>2023</v>
      </c>
      <c r="N73">
        <v>356</v>
      </c>
      <c r="O73">
        <v>1420</v>
      </c>
      <c r="P73">
        <v>247</v>
      </c>
      <c r="Q73">
        <v>0</v>
      </c>
      <c r="R73">
        <v>0</v>
      </c>
      <c r="S73">
        <v>0</v>
      </c>
      <c r="T73">
        <v>0</v>
      </c>
      <c r="U73">
        <v>0</v>
      </c>
    </row>
    <row r="74" spans="1:21" ht="12.75">
      <c r="A74" t="s">
        <v>141</v>
      </c>
      <c r="B74" t="s">
        <v>142</v>
      </c>
      <c r="C74">
        <v>48122</v>
      </c>
      <c r="D74">
        <v>39876</v>
      </c>
      <c r="E74">
        <v>39780</v>
      </c>
      <c r="F74">
        <v>96</v>
      </c>
      <c r="G74">
        <v>0</v>
      </c>
      <c r="H74">
        <v>96</v>
      </c>
      <c r="I74">
        <v>63</v>
      </c>
      <c r="J74">
        <v>13</v>
      </c>
      <c r="K74">
        <v>20</v>
      </c>
      <c r="L74">
        <v>288</v>
      </c>
      <c r="M74">
        <v>288</v>
      </c>
      <c r="N74">
        <v>124</v>
      </c>
      <c r="O74">
        <v>144</v>
      </c>
      <c r="P74">
        <v>20</v>
      </c>
      <c r="Q74">
        <v>0</v>
      </c>
      <c r="R74">
        <v>0</v>
      </c>
      <c r="S74">
        <v>0</v>
      </c>
      <c r="T74">
        <v>0</v>
      </c>
      <c r="U74">
        <v>0</v>
      </c>
    </row>
    <row r="75" spans="1:21" ht="12.75">
      <c r="A75" t="s">
        <v>143</v>
      </c>
      <c r="B75" t="s">
        <v>144</v>
      </c>
      <c r="C75">
        <v>123328</v>
      </c>
      <c r="D75">
        <v>101845</v>
      </c>
      <c r="E75">
        <v>101543</v>
      </c>
      <c r="F75">
        <v>302</v>
      </c>
      <c r="G75">
        <v>1</v>
      </c>
      <c r="H75">
        <v>301</v>
      </c>
      <c r="I75">
        <v>178</v>
      </c>
      <c r="J75">
        <v>32</v>
      </c>
      <c r="K75">
        <v>91</v>
      </c>
      <c r="L75">
        <v>740</v>
      </c>
      <c r="M75">
        <v>740</v>
      </c>
      <c r="N75">
        <v>160</v>
      </c>
      <c r="O75">
        <v>489</v>
      </c>
      <c r="P75">
        <v>91</v>
      </c>
      <c r="Q75">
        <v>0</v>
      </c>
      <c r="R75">
        <v>0</v>
      </c>
      <c r="S75">
        <v>0</v>
      </c>
      <c r="T75">
        <v>0</v>
      </c>
      <c r="U75">
        <v>0</v>
      </c>
    </row>
    <row r="76" spans="1:21" ht="13.5" thickBot="1">
      <c r="A76" t="s">
        <v>145</v>
      </c>
      <c r="B76" t="s">
        <v>146</v>
      </c>
      <c r="C76">
        <v>163647</v>
      </c>
      <c r="D76">
        <v>136572</v>
      </c>
      <c r="E76">
        <v>136405</v>
      </c>
      <c r="F76">
        <v>167</v>
      </c>
      <c r="G76">
        <v>0</v>
      </c>
      <c r="H76">
        <v>167</v>
      </c>
      <c r="I76">
        <v>97</v>
      </c>
      <c r="J76">
        <v>11</v>
      </c>
      <c r="K76">
        <v>59</v>
      </c>
      <c r="L76">
        <v>872</v>
      </c>
      <c r="M76">
        <v>872</v>
      </c>
      <c r="N76">
        <v>270</v>
      </c>
      <c r="O76">
        <v>543</v>
      </c>
      <c r="P76">
        <v>59</v>
      </c>
      <c r="Q76">
        <v>0</v>
      </c>
      <c r="R76">
        <v>0</v>
      </c>
      <c r="S76">
        <v>0</v>
      </c>
      <c r="T76">
        <v>0</v>
      </c>
      <c r="U76">
        <v>0</v>
      </c>
    </row>
    <row r="77" spans="1:21" ht="13.5" thickBot="1">
      <c r="A77" s="32" t="s">
        <v>154</v>
      </c>
      <c r="B77" s="33"/>
      <c r="C77" s="34">
        <f>SUM(C62:C76,C56:C60,C46:C54,C40:C44,C31:C38,C25:C29,C16:C23,C7:C14)</f>
        <v>2626635</v>
      </c>
      <c r="D77" s="34">
        <f aca="true" t="shared" si="7" ref="D77:U77">SUM(D62:D76,D56:D60,D46:D54,D40:D44,D31:D38,D25:D29,D16:D23,D7:D14)</f>
        <v>2188551</v>
      </c>
      <c r="E77" s="34">
        <f t="shared" si="7"/>
        <v>2181927</v>
      </c>
      <c r="F77" s="34">
        <f t="shared" si="7"/>
        <v>6624</v>
      </c>
      <c r="G77" s="34">
        <f t="shared" si="7"/>
        <v>21</v>
      </c>
      <c r="H77" s="34">
        <f t="shared" si="7"/>
        <v>6604</v>
      </c>
      <c r="I77" s="34">
        <f t="shared" si="7"/>
        <v>4428</v>
      </c>
      <c r="J77" s="34">
        <f t="shared" si="7"/>
        <v>369</v>
      </c>
      <c r="K77" s="34">
        <f t="shared" si="7"/>
        <v>1807</v>
      </c>
      <c r="L77" s="34">
        <f t="shared" si="7"/>
        <v>17380</v>
      </c>
      <c r="M77" s="34">
        <f t="shared" si="7"/>
        <v>17380</v>
      </c>
      <c r="N77" s="34">
        <f t="shared" si="7"/>
        <v>4996</v>
      </c>
      <c r="O77" s="34">
        <f t="shared" si="7"/>
        <v>10577</v>
      </c>
      <c r="P77" s="34">
        <f>SUM(P62:P76,P56:P60,P46:P54,P40:P44,P31:P38,P25:P29,P16:P23,P7:P14)</f>
        <v>1807</v>
      </c>
      <c r="Q77" s="34">
        <f t="shared" si="7"/>
        <v>0</v>
      </c>
      <c r="R77" s="34">
        <f t="shared" si="7"/>
        <v>0</v>
      </c>
      <c r="S77" s="34">
        <f t="shared" si="7"/>
        <v>0</v>
      </c>
      <c r="T77" s="34">
        <f t="shared" si="7"/>
        <v>0</v>
      </c>
      <c r="U77" s="34">
        <f t="shared" si="7"/>
        <v>1</v>
      </c>
    </row>
    <row r="80" spans="1:20" ht="12.75">
      <c r="A80" s="37" t="s">
        <v>156</v>
      </c>
      <c r="B80" s="37"/>
      <c r="C80" s="37"/>
      <c r="D80" s="37"/>
      <c r="E80" s="37"/>
      <c r="F80" s="37"/>
      <c r="G80" s="37"/>
      <c r="H80" s="37"/>
      <c r="I80" s="37"/>
      <c r="J80" s="37"/>
      <c r="K80" s="37"/>
      <c r="L80" s="37"/>
      <c r="M80" s="37"/>
      <c r="N80" s="37"/>
      <c r="O80" s="37"/>
      <c r="P80" s="37"/>
      <c r="Q80" s="37"/>
      <c r="R80" s="37"/>
      <c r="S80" s="37"/>
      <c r="T80" s="37"/>
    </row>
    <row r="81" spans="1:20" ht="12.75">
      <c r="A81" s="37" t="s">
        <v>157</v>
      </c>
      <c r="B81" s="37"/>
      <c r="C81" s="37"/>
      <c r="D81" s="37"/>
      <c r="E81" s="37"/>
      <c r="F81" s="37"/>
      <c r="G81" s="37"/>
      <c r="H81" s="37"/>
      <c r="I81" s="37"/>
      <c r="J81" s="37"/>
      <c r="K81" s="37"/>
      <c r="L81" s="37"/>
      <c r="M81" s="37"/>
      <c r="N81" s="37"/>
      <c r="O81" s="37"/>
      <c r="P81" s="37"/>
      <c r="Q81" s="37"/>
      <c r="R81" s="37"/>
      <c r="S81" s="37"/>
      <c r="T81" s="37"/>
    </row>
    <row r="82" ht="12.75">
      <c r="A82" s="38" t="s">
        <v>158</v>
      </c>
    </row>
    <row r="83" ht="12.75">
      <c r="A83" s="38" t="s">
        <v>159</v>
      </c>
    </row>
    <row r="84" ht="12.75">
      <c r="A84" t="s">
        <v>160</v>
      </c>
    </row>
    <row r="85" spans="1:20" ht="12.75">
      <c r="A85" s="39" t="s">
        <v>161</v>
      </c>
      <c r="B85" s="39"/>
      <c r="C85" s="39"/>
      <c r="D85" s="39"/>
      <c r="E85" s="39"/>
      <c r="F85" s="39"/>
      <c r="G85" s="39"/>
      <c r="H85" s="39"/>
      <c r="I85" s="39"/>
      <c r="J85" s="39"/>
      <c r="K85" s="39"/>
      <c r="L85" s="39"/>
      <c r="M85" s="39"/>
      <c r="N85" s="39"/>
      <c r="O85" s="39"/>
      <c r="P85" s="39"/>
      <c r="Q85" s="39"/>
      <c r="R85" s="39"/>
      <c r="S85" s="39"/>
      <c r="T85" s="39"/>
    </row>
    <row r="86" spans="1:20" ht="12.75">
      <c r="A86" s="39" t="s">
        <v>162</v>
      </c>
      <c r="B86" s="39"/>
      <c r="C86" s="39"/>
      <c r="D86" s="39"/>
      <c r="E86" s="39"/>
      <c r="F86" s="39"/>
      <c r="G86" s="39"/>
      <c r="H86" s="39"/>
      <c r="I86" s="39"/>
      <c r="J86" s="39"/>
      <c r="K86" s="39"/>
      <c r="L86" s="39"/>
      <c r="M86" s="39"/>
      <c r="N86" s="39"/>
      <c r="O86" s="39"/>
      <c r="P86" s="39"/>
      <c r="Q86" s="39"/>
      <c r="R86" s="39"/>
      <c r="S86" s="39"/>
      <c r="T86" s="39"/>
    </row>
    <row r="87" spans="1:20" ht="12.75">
      <c r="A87" s="40" t="s">
        <v>163</v>
      </c>
      <c r="B87" s="40"/>
      <c r="C87" s="40"/>
      <c r="D87" s="40"/>
      <c r="E87" s="40"/>
      <c r="F87" s="40"/>
      <c r="G87" s="40"/>
      <c r="H87" s="40"/>
      <c r="I87" s="40"/>
      <c r="J87" s="40"/>
      <c r="K87" s="40"/>
      <c r="L87" s="40"/>
      <c r="M87" s="40"/>
      <c r="N87" s="40"/>
      <c r="O87" s="40"/>
      <c r="P87" s="40"/>
      <c r="Q87" s="40"/>
      <c r="R87" s="40"/>
      <c r="S87" s="40"/>
      <c r="T87" s="40"/>
    </row>
  </sheetData>
  <sheetProtection/>
  <mergeCells count="19">
    <mergeCell ref="A77:B77"/>
    <mergeCell ref="A80:T80"/>
    <mergeCell ref="A81:T81"/>
    <mergeCell ref="A85:T85"/>
    <mergeCell ref="A86:T86"/>
    <mergeCell ref="A87:T87"/>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janusz.pytel</dc:creator>
  <cp:keywords/>
  <dc:description/>
  <cp:lastModifiedBy>janusz.pytel</cp:lastModifiedBy>
  <dcterms:created xsi:type="dcterms:W3CDTF">2016-01-27T07:57:30Z</dcterms:created>
  <dcterms:modified xsi:type="dcterms:W3CDTF">2016-01-27T08:14:03Z</dcterms:modified>
  <cp:category/>
  <cp:version/>
  <cp:contentType/>
  <cp:contentStatus/>
</cp:coreProperties>
</file>